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ri\Desktop\"/>
    </mc:Choice>
  </mc:AlternateContent>
  <bookViews>
    <workbookView xWindow="0" yWindow="0" windowWidth="25200" windowHeight="12570" tabRatio="519"/>
  </bookViews>
  <sheets>
    <sheet name="Totaloversikten 2004-2013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1" l="1"/>
  <c r="N2" i="1"/>
  <c r="N1" i="1"/>
  <c r="Z3" i="1"/>
  <c r="Z1" i="1"/>
</calcChain>
</file>

<file path=xl/sharedStrings.xml><?xml version="1.0" encoding="utf-8"?>
<sst xmlns="http://schemas.openxmlformats.org/spreadsheetml/2006/main" count="131" uniqueCount="75">
  <si>
    <t xml:space="preserve"> </t>
  </si>
  <si>
    <t>Folketall - Kilde SSB</t>
  </si>
  <si>
    <t>Norsk</t>
  </si>
  <si>
    <t>Import</t>
  </si>
  <si>
    <t>Total</t>
  </si>
  <si>
    <t>GRØNNSAKER</t>
  </si>
  <si>
    <t>Gulrot</t>
  </si>
  <si>
    <t>Tomat</t>
  </si>
  <si>
    <t>Løk</t>
  </si>
  <si>
    <t>Agurk</t>
  </si>
  <si>
    <t>Hodekål</t>
  </si>
  <si>
    <t>Kålrot</t>
  </si>
  <si>
    <t>Isbergsalat, issalat</t>
  </si>
  <si>
    <t>Blomkål</t>
  </si>
  <si>
    <t>Kinakål</t>
  </si>
  <si>
    <t>Paprika</t>
  </si>
  <si>
    <t>Brokkoli</t>
  </si>
  <si>
    <t>Sjampinjong</t>
  </si>
  <si>
    <t>Purre</t>
  </si>
  <si>
    <t>Stilkselleri</t>
  </si>
  <si>
    <t>Annen salat</t>
  </si>
  <si>
    <t>Rapidsalat</t>
  </si>
  <si>
    <t>Selleri</t>
  </si>
  <si>
    <t>Hvitløk</t>
  </si>
  <si>
    <t>Asparges</t>
  </si>
  <si>
    <t>Rosenkål</t>
  </si>
  <si>
    <t>Annen sopp</t>
  </si>
  <si>
    <t>Andre friske grønns.</t>
  </si>
  <si>
    <t>Sum grønnsaker</t>
  </si>
  <si>
    <t>Vekst fra foregående år</t>
  </si>
  <si>
    <t>Kg. grønnsaker pr. cap. pr. år</t>
  </si>
  <si>
    <t>Bananer</t>
  </si>
  <si>
    <t>Epler</t>
  </si>
  <si>
    <t>Appelsiner</t>
  </si>
  <si>
    <t>Klementiner</t>
  </si>
  <si>
    <t>Druer</t>
  </si>
  <si>
    <t>Pærer</t>
  </si>
  <si>
    <t>Meloner</t>
  </si>
  <si>
    <t>Fersken/Nektariner</t>
  </si>
  <si>
    <t>Jordbær</t>
  </si>
  <si>
    <t>Bringebær</t>
  </si>
  <si>
    <t>Plommer</t>
  </si>
  <si>
    <t>Sitroner</t>
  </si>
  <si>
    <t>Kiwi</t>
  </si>
  <si>
    <t>Ananas</t>
  </si>
  <si>
    <t>Avocado</t>
  </si>
  <si>
    <t>Grapefrukt</t>
  </si>
  <si>
    <t>Kirsebær/Moreller</t>
  </si>
  <si>
    <t>Kg. frukt pr. cap. pr. år</t>
  </si>
  <si>
    <t>POTETER</t>
  </si>
  <si>
    <t>Friske poteter</t>
  </si>
  <si>
    <t>Kg. Poteter pr. cap. pr. år</t>
  </si>
  <si>
    <t>TOTAL</t>
  </si>
  <si>
    <t>Marked i tonn for kommersiellt salg (norsk og import), på grossist nivå, av frisk(e) frukt, bær, grønnsaker og poteter i Norge.</t>
  </si>
  <si>
    <t>Mango</t>
  </si>
  <si>
    <t>N/A</t>
  </si>
  <si>
    <t>Annen frisk frukt</t>
  </si>
  <si>
    <t>Nøtter og tørket frukt</t>
  </si>
  <si>
    <t>FRUKT</t>
  </si>
  <si>
    <t>Sum frukt</t>
  </si>
  <si>
    <t>BÆR</t>
  </si>
  <si>
    <t>Sum Bær</t>
  </si>
  <si>
    <t>Sum frukt, grønnsaker og bær</t>
  </si>
  <si>
    <t>Kg. bær pr. cap. pr. år</t>
  </si>
  <si>
    <t>Blåbær og andre bær</t>
  </si>
  <si>
    <t>Totalt volum frukt, bær, grønnsaker og poteter</t>
  </si>
  <si>
    <t>Kg. Frukt, bær, grønnsaker og poteter pr. cap. pr. År</t>
  </si>
  <si>
    <t>Kg. Frukt, bær og grønnsaker pr. cap. pr. år</t>
  </si>
  <si>
    <t>Sum Frukt og bær</t>
  </si>
  <si>
    <t>Vekst i % 2012-2013</t>
  </si>
  <si>
    <t>Gjennomsnittlig årlig vekst pr. produkt fra 2004 til 2013 i %</t>
  </si>
  <si>
    <t>Kg pr. capita pr. år i 2013</t>
  </si>
  <si>
    <t>Som basis for beregningen av forbruk har man benyttet varer gått ut fra grossist; hjemmedyrking er ikke tatt med i beregningsgrunnlaget. Man har heller ikke gått inn og gjort justeringer for handel utenom den offisielle handelen som registreres av SSB; ei heller er det gjort justeringer for svinn. Copyright 2014</t>
  </si>
  <si>
    <t>TOTALOVERSIKTEN FRUKT OG GRØNNSAKER 2004 - 2013</t>
  </si>
  <si>
    <t xml:space="preserve">KILDER: SSB / FGS / SLF / ØT / ICA /Coop / Bama / GPS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</si>
</sst>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\ %"/>
    <numFmt numFmtId="168" formatCode="_ * #,##0_ ;_ * \-#,##0_ ;_ * &quot;-&quot;??_ ;_ @_ "/>
    <numFmt numFmtId="169" formatCode="#\ ##0"/>
    <numFmt numFmtId="170" formatCode="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1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165" fontId="3" fillId="0" borderId="1" xfId="0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0" fontId="1" fillId="0" borderId="19" xfId="1" applyNumberFormat="1" applyFont="1" applyFill="1" applyBorder="1" applyAlignment="1">
      <alignment horizontal="right"/>
    </xf>
    <xf numFmtId="166" fontId="3" fillId="0" borderId="28" xfId="2" applyNumberFormat="1" applyFont="1" applyFill="1" applyBorder="1"/>
    <xf numFmtId="0" fontId="3" fillId="0" borderId="29" xfId="0" applyFont="1" applyFill="1" applyBorder="1" applyAlignment="1">
      <alignment horizontal="right"/>
    </xf>
    <xf numFmtId="10" fontId="1" fillId="0" borderId="15" xfId="1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6" fillId="0" borderId="0" xfId="0" applyFont="1" applyFill="1"/>
    <xf numFmtId="4" fontId="1" fillId="0" borderId="19" xfId="0" applyNumberFormat="1" applyFont="1" applyFill="1" applyBorder="1" applyAlignment="1">
      <alignment horizontal="right"/>
    </xf>
    <xf numFmtId="4" fontId="1" fillId="0" borderId="18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2" fillId="0" borderId="24" xfId="0" applyFont="1" applyFill="1" applyBorder="1" applyAlignment="1"/>
    <xf numFmtId="10" fontId="1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10" fontId="1" fillId="0" borderId="27" xfId="1" applyNumberFormat="1" applyFont="1" applyFill="1" applyBorder="1" applyAlignment="1">
      <alignment horizontal="right"/>
    </xf>
    <xf numFmtId="10" fontId="1" fillId="0" borderId="17" xfId="1" applyNumberFormat="1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10" fontId="1" fillId="0" borderId="26" xfId="1" applyNumberFormat="1" applyFont="1" applyFill="1" applyBorder="1" applyAlignment="1">
      <alignment horizontal="right"/>
    </xf>
    <xf numFmtId="2" fontId="1" fillId="0" borderId="26" xfId="1" applyNumberFormat="1" applyFont="1" applyFill="1" applyBorder="1" applyAlignment="1">
      <alignment horizontal="right"/>
    </xf>
    <xf numFmtId="0" fontId="3" fillId="0" borderId="29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2" fontId="1" fillId="0" borderId="32" xfId="1" applyNumberFormat="1" applyFont="1" applyFill="1" applyBorder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3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10" fontId="4" fillId="0" borderId="0" xfId="1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left"/>
    </xf>
    <xf numFmtId="3" fontId="3" fillId="0" borderId="38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165" fontId="3" fillId="0" borderId="37" xfId="0" applyNumberFormat="1" applyFont="1" applyFill="1" applyBorder="1" applyAlignment="1">
      <alignment horizontal="right" wrapText="1"/>
    </xf>
    <xf numFmtId="165" fontId="3" fillId="0" borderId="22" xfId="0" applyNumberFormat="1" applyFont="1" applyFill="1" applyBorder="1" applyAlignment="1">
      <alignment horizontal="right"/>
    </xf>
    <xf numFmtId="0" fontId="3" fillId="0" borderId="38" xfId="0" applyFont="1" applyFill="1" applyBorder="1" applyAlignment="1">
      <alignment horizontal="right"/>
    </xf>
    <xf numFmtId="0" fontId="1" fillId="0" borderId="24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right"/>
    </xf>
    <xf numFmtId="0" fontId="3" fillId="0" borderId="32" xfId="0" applyFont="1" applyFill="1" applyBorder="1" applyAlignment="1">
      <alignment horizontal="right" wrapText="1"/>
    </xf>
    <xf numFmtId="9" fontId="6" fillId="0" borderId="0" xfId="1" applyFont="1" applyFill="1"/>
    <xf numFmtId="3" fontId="6" fillId="0" borderId="0" xfId="0" applyNumberFormat="1" applyFont="1" applyFill="1"/>
    <xf numFmtId="0" fontId="6" fillId="0" borderId="0" xfId="0" applyFont="1" applyFill="1" applyAlignment="1">
      <alignment vertical="center"/>
    </xf>
    <xf numFmtId="10" fontId="1" fillId="0" borderId="25" xfId="1" applyNumberFormat="1" applyFont="1" applyFill="1" applyBorder="1" applyAlignment="1">
      <alignment horizontal="right"/>
    </xf>
    <xf numFmtId="10" fontId="1" fillId="0" borderId="16" xfId="1" applyNumberFormat="1" applyFont="1" applyFill="1" applyBorder="1" applyAlignment="1">
      <alignment horizontal="right"/>
    </xf>
    <xf numFmtId="10" fontId="1" fillId="0" borderId="35" xfId="1" applyNumberFormat="1" applyFont="1" applyFill="1" applyBorder="1" applyAlignment="1">
      <alignment horizontal="right"/>
    </xf>
    <xf numFmtId="169" fontId="1" fillId="0" borderId="21" xfId="0" applyNumberFormat="1" applyFont="1" applyFill="1" applyBorder="1" applyAlignment="1">
      <alignment horizontal="right" wrapText="1"/>
    </xf>
    <xf numFmtId="169" fontId="1" fillId="0" borderId="0" xfId="0" applyNumberFormat="1" applyFont="1" applyFill="1" applyBorder="1" applyAlignment="1">
      <alignment horizontal="right" wrapText="1"/>
    </xf>
    <xf numFmtId="169" fontId="1" fillId="0" borderId="10" xfId="0" applyNumberFormat="1" applyFont="1" applyFill="1" applyBorder="1" applyAlignment="1">
      <alignment horizontal="right"/>
    </xf>
    <xf numFmtId="169" fontId="1" fillId="0" borderId="11" xfId="0" applyNumberFormat="1" applyFont="1" applyFill="1" applyBorder="1" applyAlignment="1">
      <alignment horizontal="right" wrapText="1"/>
    </xf>
    <xf numFmtId="169" fontId="1" fillId="0" borderId="0" xfId="0" applyNumberFormat="1" applyFont="1" applyFill="1" applyBorder="1" applyAlignment="1">
      <alignment horizontal="right"/>
    </xf>
    <xf numFmtId="169" fontId="1" fillId="0" borderId="11" xfId="0" applyNumberFormat="1" applyFont="1" applyFill="1" applyBorder="1" applyAlignment="1">
      <alignment horizontal="right"/>
    </xf>
    <xf numFmtId="169" fontId="1" fillId="0" borderId="4" xfId="0" applyNumberFormat="1" applyFont="1" applyFill="1" applyBorder="1" applyAlignment="1">
      <alignment horizontal="right"/>
    </xf>
    <xf numFmtId="169" fontId="1" fillId="0" borderId="5" xfId="0" applyNumberFormat="1" applyFont="1" applyFill="1" applyBorder="1" applyAlignment="1">
      <alignment horizontal="right"/>
    </xf>
    <xf numFmtId="169" fontId="1" fillId="0" borderId="9" xfId="0" applyNumberFormat="1" applyFont="1" applyFill="1" applyBorder="1" applyAlignment="1">
      <alignment horizontal="right"/>
    </xf>
    <xf numFmtId="169" fontId="1" fillId="0" borderId="31" xfId="0" applyNumberFormat="1" applyFont="1" applyFill="1" applyBorder="1" applyAlignment="1">
      <alignment horizontal="right"/>
    </xf>
    <xf numFmtId="169" fontId="1" fillId="0" borderId="33" xfId="0" applyNumberFormat="1" applyFont="1" applyFill="1" applyBorder="1" applyAlignment="1">
      <alignment horizontal="right"/>
    </xf>
    <xf numFmtId="169" fontId="1" fillId="0" borderId="23" xfId="0" applyNumberFormat="1" applyFont="1" applyFill="1" applyBorder="1" applyAlignment="1">
      <alignment horizontal="right" wrapText="1"/>
    </xf>
    <xf numFmtId="169" fontId="1" fillId="0" borderId="12" xfId="0" applyNumberFormat="1" applyFont="1" applyFill="1" applyBorder="1" applyAlignment="1">
      <alignment horizontal="right" wrapText="1"/>
    </xf>
    <xf numFmtId="169" fontId="1" fillId="0" borderId="13" xfId="0" applyNumberFormat="1" applyFont="1" applyFill="1" applyBorder="1" applyAlignment="1">
      <alignment horizontal="right"/>
    </xf>
    <xf numFmtId="169" fontId="1" fillId="0" borderId="14" xfId="0" applyNumberFormat="1" applyFont="1" applyFill="1" applyBorder="1" applyAlignment="1">
      <alignment horizontal="right" wrapText="1"/>
    </xf>
    <xf numFmtId="169" fontId="1" fillId="0" borderId="12" xfId="0" applyNumberFormat="1" applyFont="1" applyFill="1" applyBorder="1" applyAlignment="1">
      <alignment horizontal="right"/>
    </xf>
    <xf numFmtId="169" fontId="1" fillId="0" borderId="14" xfId="0" applyNumberFormat="1" applyFont="1" applyFill="1" applyBorder="1" applyAlignment="1">
      <alignment horizontal="right"/>
    </xf>
    <xf numFmtId="169" fontId="1" fillId="0" borderId="34" xfId="0" applyNumberFormat="1" applyFont="1" applyFill="1" applyBorder="1" applyAlignment="1">
      <alignment horizontal="right"/>
    </xf>
    <xf numFmtId="169" fontId="1" fillId="0" borderId="22" xfId="0" applyNumberFormat="1" applyFont="1" applyFill="1" applyBorder="1" applyAlignment="1">
      <alignment horizontal="right" wrapText="1"/>
    </xf>
    <xf numFmtId="169" fontId="1" fillId="0" borderId="4" xfId="0" applyNumberFormat="1" applyFont="1" applyFill="1" applyBorder="1" applyAlignment="1">
      <alignment horizontal="right" wrapText="1"/>
    </xf>
    <xf numFmtId="10" fontId="1" fillId="0" borderId="36" xfId="1" applyNumberFormat="1" applyFont="1" applyFill="1" applyBorder="1" applyAlignment="1">
      <alignment horizontal="right"/>
    </xf>
    <xf numFmtId="10" fontId="1" fillId="0" borderId="20" xfId="1" applyNumberFormat="1" applyFont="1" applyFill="1" applyBorder="1" applyAlignment="1">
      <alignment horizontal="right"/>
    </xf>
    <xf numFmtId="10" fontId="1" fillId="0" borderId="39" xfId="1" applyNumberFormat="1" applyFont="1" applyFill="1" applyBorder="1" applyAlignment="1">
      <alignment horizontal="right"/>
    </xf>
    <xf numFmtId="10" fontId="1" fillId="0" borderId="12" xfId="1" applyNumberFormat="1" applyFont="1" applyFill="1" applyBorder="1" applyAlignment="1">
      <alignment horizontal="right"/>
    </xf>
    <xf numFmtId="2" fontId="1" fillId="0" borderId="39" xfId="1" applyNumberFormat="1" applyFont="1" applyFill="1" applyBorder="1" applyAlignment="1">
      <alignment horizontal="right"/>
    </xf>
    <xf numFmtId="10" fontId="1" fillId="0" borderId="32" xfId="1" applyNumberFormat="1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/>
    </xf>
    <xf numFmtId="169" fontId="1" fillId="0" borderId="21" xfId="0" applyNumberFormat="1" applyFont="1" applyFill="1" applyBorder="1" applyAlignment="1">
      <alignment horizontal="right"/>
    </xf>
    <xf numFmtId="169" fontId="2" fillId="0" borderId="24" xfId="0" applyNumberFormat="1" applyFont="1" applyFill="1" applyBorder="1" applyAlignment="1">
      <alignment horizontal="right" vertical="center"/>
    </xf>
    <xf numFmtId="169" fontId="2" fillId="0" borderId="19" xfId="0" applyNumberFormat="1" applyFont="1" applyFill="1" applyBorder="1" applyAlignment="1">
      <alignment horizontal="right" vertical="center"/>
    </xf>
    <xf numFmtId="169" fontId="2" fillId="0" borderId="18" xfId="0" applyNumberFormat="1" applyFont="1" applyFill="1" applyBorder="1" applyAlignment="1">
      <alignment horizontal="right" vertical="center"/>
    </xf>
    <xf numFmtId="169" fontId="2" fillId="0" borderId="20" xfId="0" applyNumberFormat="1" applyFont="1" applyFill="1" applyBorder="1" applyAlignment="1">
      <alignment horizontal="right" vertical="center"/>
    </xf>
    <xf numFmtId="169" fontId="2" fillId="0" borderId="18" xfId="0" applyNumberFormat="1" applyFont="1" applyFill="1" applyBorder="1" applyAlignment="1">
      <alignment horizontal="right" vertical="center" wrapText="1"/>
    </xf>
    <xf numFmtId="169" fontId="2" fillId="0" borderId="19" xfId="0" applyNumberFormat="1" applyFont="1" applyFill="1" applyBorder="1" applyAlignment="1">
      <alignment horizontal="right" vertical="center" wrapText="1"/>
    </xf>
    <xf numFmtId="169" fontId="2" fillId="0" borderId="36" xfId="0" applyNumberFormat="1" applyFont="1" applyFill="1" applyBorder="1" applyAlignment="1">
      <alignment horizontal="right" vertical="center" wrapText="1"/>
    </xf>
    <xf numFmtId="10" fontId="2" fillId="0" borderId="27" xfId="1" applyNumberFormat="1" applyFont="1" applyFill="1" applyBorder="1" applyAlignment="1">
      <alignment horizontal="right" vertical="center"/>
    </xf>
    <xf numFmtId="10" fontId="2" fillId="0" borderId="19" xfId="1" applyNumberFormat="1" applyFont="1" applyFill="1" applyBorder="1" applyAlignment="1">
      <alignment horizontal="right" vertical="center"/>
    </xf>
    <xf numFmtId="2" fontId="2" fillId="0" borderId="27" xfId="1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/>
    <xf numFmtId="169" fontId="1" fillId="0" borderId="24" xfId="0" applyNumberFormat="1" applyFont="1" applyFill="1" applyBorder="1" applyAlignment="1">
      <alignment horizontal="right" vertical="center"/>
    </xf>
    <xf numFmtId="169" fontId="1" fillId="0" borderId="19" xfId="0" applyNumberFormat="1" applyFont="1" applyFill="1" applyBorder="1" applyAlignment="1">
      <alignment horizontal="right" vertical="center"/>
    </xf>
    <xf numFmtId="169" fontId="1" fillId="0" borderId="18" xfId="0" applyNumberFormat="1" applyFont="1" applyFill="1" applyBorder="1" applyAlignment="1">
      <alignment horizontal="right" vertical="center"/>
    </xf>
    <xf numFmtId="169" fontId="1" fillId="0" borderId="20" xfId="0" applyNumberFormat="1" applyFont="1" applyFill="1" applyBorder="1" applyAlignment="1">
      <alignment horizontal="right" vertical="center"/>
    </xf>
    <xf numFmtId="169" fontId="1" fillId="0" borderId="18" xfId="0" applyNumberFormat="1" applyFont="1" applyFill="1" applyBorder="1" applyAlignment="1">
      <alignment horizontal="right" vertical="center" wrapText="1"/>
    </xf>
    <xf numFmtId="169" fontId="1" fillId="0" borderId="19" xfId="0" applyNumberFormat="1" applyFont="1" applyFill="1" applyBorder="1" applyAlignment="1">
      <alignment horizontal="right" vertical="center" wrapText="1"/>
    </xf>
    <xf numFmtId="169" fontId="1" fillId="0" borderId="36" xfId="0" applyNumberFormat="1" applyFont="1" applyFill="1" applyBorder="1" applyAlignment="1">
      <alignment horizontal="right" vertical="center" wrapText="1"/>
    </xf>
    <xf numFmtId="10" fontId="1" fillId="0" borderId="27" xfId="1" applyNumberFormat="1" applyFont="1" applyFill="1" applyBorder="1" applyAlignment="1">
      <alignment horizontal="right" vertical="center"/>
    </xf>
    <xf numFmtId="10" fontId="1" fillId="0" borderId="19" xfId="1" applyNumberFormat="1" applyFont="1" applyFill="1" applyBorder="1" applyAlignment="1">
      <alignment horizontal="right" vertical="center"/>
    </xf>
    <xf numFmtId="2" fontId="1" fillId="0" borderId="27" xfId="1" applyNumberFormat="1" applyFont="1" applyFill="1" applyBorder="1" applyAlignment="1">
      <alignment horizontal="right" vertical="center"/>
    </xf>
    <xf numFmtId="169" fontId="2" fillId="0" borderId="20" xfId="0" applyNumberFormat="1" applyFont="1" applyFill="1" applyBorder="1" applyAlignment="1">
      <alignment horizontal="right" vertical="center" wrapText="1"/>
    </xf>
    <xf numFmtId="169" fontId="1" fillId="0" borderId="20" xfId="0" applyNumberFormat="1" applyFont="1" applyFill="1" applyBorder="1" applyAlignment="1">
      <alignment horizontal="right" vertical="center" wrapText="1"/>
    </xf>
    <xf numFmtId="170" fontId="2" fillId="0" borderId="18" xfId="0" applyNumberFormat="1" applyFont="1" applyFill="1" applyBorder="1" applyAlignment="1">
      <alignment horizontal="right" vertical="center"/>
    </xf>
    <xf numFmtId="170" fontId="2" fillId="0" borderId="19" xfId="0" applyNumberFormat="1" applyFont="1" applyFill="1" applyBorder="1" applyAlignment="1">
      <alignment horizontal="right" vertical="center"/>
    </xf>
    <xf numFmtId="0" fontId="1" fillId="0" borderId="25" xfId="0" applyFont="1" applyFill="1" applyBorder="1" applyAlignment="1"/>
    <xf numFmtId="3" fontId="1" fillId="0" borderId="24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0" fontId="1" fillId="0" borderId="21" xfId="0" applyFont="1" applyFill="1" applyBorder="1" applyAlignment="1"/>
    <xf numFmtId="0" fontId="1" fillId="0" borderId="23" xfId="0" applyFont="1" applyFill="1" applyBorder="1" applyAlignment="1"/>
    <xf numFmtId="0" fontId="1" fillId="0" borderId="22" xfId="0" applyFont="1" applyFill="1" applyBorder="1" applyAlignment="1"/>
    <xf numFmtId="0" fontId="1" fillId="0" borderId="30" xfId="0" applyFont="1" applyFill="1" applyBorder="1" applyAlignment="1"/>
    <xf numFmtId="10" fontId="4" fillId="0" borderId="21" xfId="1" applyNumberFormat="1" applyFont="1" applyFill="1" applyBorder="1" applyAlignment="1">
      <alignment horizontal="right"/>
    </xf>
    <xf numFmtId="10" fontId="4" fillId="0" borderId="11" xfId="1" applyNumberFormat="1" applyFont="1" applyFill="1" applyBorder="1" applyAlignment="1">
      <alignment horizontal="right"/>
    </xf>
    <xf numFmtId="10" fontId="4" fillId="0" borderId="10" xfId="1" applyNumberFormat="1" applyFont="1" applyFill="1" applyBorder="1" applyAlignment="1">
      <alignment horizontal="right"/>
    </xf>
    <xf numFmtId="10" fontId="4" fillId="0" borderId="5" xfId="1" applyNumberFormat="1" applyFont="1" applyFill="1" applyBorder="1" applyAlignment="1">
      <alignment horizontal="right"/>
    </xf>
    <xf numFmtId="10" fontId="4" fillId="0" borderId="4" xfId="1" applyNumberFormat="1" applyFont="1" applyFill="1" applyBorder="1" applyAlignment="1">
      <alignment horizontal="right"/>
    </xf>
    <xf numFmtId="10" fontId="4" fillId="0" borderId="2" xfId="1" applyNumberFormat="1" applyFont="1" applyFill="1" applyBorder="1" applyAlignment="1">
      <alignment horizontal="right"/>
    </xf>
    <xf numFmtId="10" fontId="4" fillId="0" borderId="1" xfId="1" applyNumberFormat="1" applyFont="1" applyFill="1" applyBorder="1" applyAlignment="1">
      <alignment horizontal="right"/>
    </xf>
    <xf numFmtId="10" fontId="4" fillId="0" borderId="3" xfId="1" applyNumberFormat="1" applyFont="1" applyFill="1" applyBorder="1" applyAlignment="1">
      <alignment horizontal="right"/>
    </xf>
    <xf numFmtId="167" fontId="4" fillId="0" borderId="26" xfId="1" applyNumberFormat="1" applyFont="1" applyFill="1" applyBorder="1" applyAlignment="1">
      <alignment horizontal="right" wrapText="1"/>
    </xf>
    <xf numFmtId="10" fontId="4" fillId="0" borderId="0" xfId="1" applyNumberFormat="1" applyFont="1" applyFill="1" applyBorder="1" applyAlignment="1">
      <alignment horizontal="right" wrapText="1"/>
    </xf>
    <xf numFmtId="0" fontId="4" fillId="0" borderId="26" xfId="1" applyNumberFormat="1" applyFont="1" applyFill="1" applyBorder="1" applyAlignment="1">
      <alignment horizontal="right" wrapText="1"/>
    </xf>
    <xf numFmtId="10" fontId="1" fillId="0" borderId="27" xfId="1" applyNumberFormat="1" applyFont="1" applyFill="1" applyBorder="1" applyAlignment="1">
      <alignment horizontal="right" wrapText="1"/>
    </xf>
    <xf numFmtId="10" fontId="1" fillId="0" borderId="40" xfId="1" applyNumberFormat="1" applyFont="1" applyFill="1" applyBorder="1" applyAlignment="1">
      <alignment horizontal="right" wrapText="1"/>
    </xf>
    <xf numFmtId="164" fontId="1" fillId="0" borderId="27" xfId="0" applyNumberFormat="1" applyFont="1" applyFill="1" applyBorder="1" applyAlignment="1">
      <alignment horizontal="right" wrapText="1"/>
    </xf>
    <xf numFmtId="0" fontId="1" fillId="0" borderId="24" xfId="0" applyFont="1" applyFill="1" applyBorder="1" applyAlignment="1">
      <alignment wrapText="1"/>
    </xf>
    <xf numFmtId="0" fontId="1" fillId="0" borderId="19" xfId="0" applyFont="1" applyFill="1" applyBorder="1" applyAlignment="1">
      <alignment wrapText="1"/>
    </xf>
    <xf numFmtId="2" fontId="1" fillId="0" borderId="40" xfId="0" applyNumberFormat="1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10" fontId="1" fillId="0" borderId="28" xfId="1" applyNumberFormat="1" applyFont="1" applyFill="1" applyBorder="1" applyAlignment="1">
      <alignment horizontal="right"/>
    </xf>
    <xf numFmtId="10" fontId="1" fillId="0" borderId="1" xfId="1" applyNumberFormat="1" applyFont="1" applyFill="1" applyBorder="1" applyAlignment="1">
      <alignment horizontal="right"/>
    </xf>
    <xf numFmtId="10" fontId="6" fillId="0" borderId="30" xfId="1" applyNumberFormat="1" applyFont="1" applyFill="1" applyBorder="1"/>
    <xf numFmtId="10" fontId="1" fillId="0" borderId="24" xfId="1" applyNumberFormat="1" applyFont="1" applyFill="1" applyBorder="1" applyAlignment="1">
      <alignment wrapText="1"/>
    </xf>
    <xf numFmtId="10" fontId="1" fillId="0" borderId="25" xfId="0" applyNumberFormat="1" applyFont="1" applyFill="1" applyBorder="1" applyAlignment="1">
      <alignment wrapText="1"/>
    </xf>
    <xf numFmtId="10" fontId="6" fillId="0" borderId="31" xfId="1" applyNumberFormat="1" applyFont="1" applyFill="1" applyBorder="1"/>
    <xf numFmtId="10" fontId="6" fillId="0" borderId="30" xfId="0" applyNumberFormat="1" applyFont="1" applyFill="1" applyBorder="1"/>
    <xf numFmtId="10" fontId="6" fillId="0" borderId="0" xfId="0" applyNumberFormat="1" applyFont="1" applyFill="1"/>
    <xf numFmtId="43" fontId="1" fillId="0" borderId="28" xfId="2" applyFont="1" applyFill="1" applyBorder="1" applyAlignment="1">
      <alignment horizontal="right"/>
    </xf>
    <xf numFmtId="168" fontId="1" fillId="0" borderId="37" xfId="2" applyNumberFormat="1" applyFont="1" applyFill="1" applyBorder="1" applyAlignment="1">
      <alignment horizontal="right"/>
    </xf>
    <xf numFmtId="168" fontId="1" fillId="0" borderId="1" xfId="2" applyNumberFormat="1" applyFont="1" applyFill="1" applyBorder="1" applyAlignment="1">
      <alignment horizontal="right"/>
    </xf>
    <xf numFmtId="168" fontId="1" fillId="0" borderId="3" xfId="2" applyNumberFormat="1" applyFont="1" applyFill="1" applyBorder="1" applyAlignment="1">
      <alignment horizontal="right"/>
    </xf>
    <xf numFmtId="168" fontId="1" fillId="0" borderId="2" xfId="2" applyNumberFormat="1" applyFont="1" applyFill="1" applyBorder="1" applyAlignment="1">
      <alignment horizontal="right"/>
    </xf>
    <xf numFmtId="168" fontId="1" fillId="0" borderId="0" xfId="2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51"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Komma" xfId="2" builtinId="3"/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AK73"/>
  <sheetViews>
    <sheetView showGridLines="0" tabSelected="1" view="pageBreakPreview" topLeftCell="B1" zoomScaleSheetLayoutView="70" workbookViewId="0">
      <selection activeCell="Z3" sqref="Z3:AJ3"/>
    </sheetView>
  </sheetViews>
  <sheetFormatPr baseColWidth="10" defaultColWidth="11.42578125" defaultRowHeight="12.75" x14ac:dyDescent="0.2"/>
  <cols>
    <col min="1" max="1" width="37.42578125" style="18" bestFit="1" customWidth="1"/>
    <col min="2" max="2" width="12.7109375" style="18" customWidth="1"/>
    <col min="3" max="3" width="11.42578125" style="18" bestFit="1" customWidth="1"/>
    <col min="4" max="4" width="14.42578125" style="18" bestFit="1" customWidth="1"/>
    <col min="5" max="6" width="11.42578125" style="18" bestFit="1" customWidth="1"/>
    <col min="7" max="7" width="15.140625" style="18" bestFit="1" customWidth="1"/>
    <col min="8" max="9" width="11.42578125" style="18" bestFit="1" customWidth="1"/>
    <col min="10" max="10" width="14.85546875" style="18" bestFit="1" customWidth="1"/>
    <col min="11" max="12" width="11.42578125" style="18"/>
    <col min="13" max="13" width="14.85546875" style="18" bestFit="1" customWidth="1"/>
    <col min="14" max="15" width="11.42578125" style="18"/>
    <col min="16" max="16" width="14.140625" style="18" bestFit="1" customWidth="1"/>
    <col min="17" max="24" width="11.42578125" style="18"/>
    <col min="25" max="25" width="16.85546875" style="18" bestFit="1" customWidth="1"/>
    <col min="26" max="27" width="11.42578125" style="18"/>
    <col min="28" max="28" width="16" style="18" customWidth="1"/>
    <col min="29" max="30" width="11.42578125" style="18"/>
    <col min="31" max="31" width="15.7109375" style="18" customWidth="1"/>
    <col min="32" max="32" width="11.42578125" style="18" customWidth="1"/>
    <col min="33" max="33" width="15.140625" style="18" customWidth="1"/>
    <col min="34" max="34" width="15.42578125" style="18" customWidth="1"/>
    <col min="35" max="35" width="19.7109375" style="18" customWidth="1"/>
    <col min="36" max="36" width="19.42578125" style="18" customWidth="1"/>
    <col min="37" max="37" width="14.140625" style="18" customWidth="1"/>
    <col min="38" max="38" width="11.42578125" style="18"/>
    <col min="39" max="39" width="11.42578125" style="18" customWidth="1"/>
    <col min="40" max="16384" width="11.42578125" style="18"/>
  </cols>
  <sheetData>
    <row r="1" spans="1:37" x14ac:dyDescent="0.2">
      <c r="A1" s="150" t="s">
        <v>73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24"/>
      <c r="M1" s="24"/>
      <c r="N1" s="150" t="str">
        <f>A1</f>
        <v>TOTALOVERSIKTEN FRUKT OG GRØNNSAKER 2004 - 2013</v>
      </c>
      <c r="O1" s="150"/>
      <c r="P1" s="150"/>
      <c r="Q1" s="150"/>
      <c r="R1" s="150"/>
      <c r="S1" s="150"/>
      <c r="T1" s="150"/>
      <c r="U1" s="150"/>
      <c r="V1" s="150"/>
      <c r="W1" s="150"/>
      <c r="X1" s="150"/>
      <c r="Z1" s="150" t="str">
        <f>N1</f>
        <v>TOTALOVERSIKTEN FRUKT OG GRØNNSAKER 2004 - 2013</v>
      </c>
      <c r="AA1" s="150"/>
      <c r="AB1" s="150"/>
      <c r="AC1" s="150"/>
      <c r="AD1" s="150"/>
      <c r="AE1" s="150"/>
      <c r="AF1" s="150"/>
      <c r="AG1" s="150"/>
      <c r="AH1" s="150"/>
      <c r="AI1" s="150"/>
      <c r="AJ1" s="150"/>
    </row>
    <row r="2" spans="1:37" x14ac:dyDescent="0.2">
      <c r="A2" s="34" t="s">
        <v>53</v>
      </c>
      <c r="B2" s="2"/>
      <c r="C2" s="35"/>
      <c r="D2" s="36"/>
      <c r="E2" s="37"/>
      <c r="F2" s="37"/>
      <c r="G2" s="37"/>
      <c r="H2" s="37"/>
      <c r="I2" s="37"/>
      <c r="J2" s="37"/>
      <c r="K2" s="37"/>
      <c r="L2" s="37"/>
      <c r="M2" s="37"/>
      <c r="N2" s="151" t="str">
        <f>A2</f>
        <v>Marked i tonn for kommersiellt salg (norsk og import), på grossist nivå, av frisk(e) frukt, bær, grønnsaker og poteter i Norge.</v>
      </c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 t="s">
        <v>53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</row>
    <row r="3" spans="1:37" ht="32.25" customHeight="1" x14ac:dyDescent="0.2">
      <c r="A3" s="149" t="s">
        <v>72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21"/>
      <c r="M3" s="21"/>
      <c r="N3" s="149" t="str">
        <f>A3</f>
        <v>Som basis for beregningen av forbruk har man benyttet varer gått ut fra grossist; hjemmedyrking er ikke tatt med i beregningsgrunnlaget. Man har heller ikke gått inn og gjort justeringer for handel utenom den offisielle handelen som registreres av SSB; ei heller er det gjort justeringer for svinn. Copyright 2014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Z3" s="149" t="str">
        <f>N3</f>
        <v>Som basis for beregningen av forbruk har man benyttet varer gått ut fra grossist; hjemmedyrking er ikke tatt med i beregningsgrunnlaget. Man har heller ikke gått inn og gjort justeringer for handel utenom den offisielle handelen som registreres av SSB; ei heller er det gjort justeringer for svinn. Copyright 2014</v>
      </c>
      <c r="AA3" s="149"/>
      <c r="AB3" s="149"/>
      <c r="AC3" s="149"/>
      <c r="AD3" s="149"/>
      <c r="AE3" s="149"/>
      <c r="AF3" s="149"/>
      <c r="AG3" s="149"/>
      <c r="AH3" s="149"/>
      <c r="AI3" s="149"/>
      <c r="AJ3" s="149"/>
    </row>
    <row r="4" spans="1:37" ht="13.5" thickBot="1" x14ac:dyDescent="0.25">
      <c r="A4" s="1" t="s">
        <v>74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 t="s">
        <v>0</v>
      </c>
    </row>
    <row r="5" spans="1:37" ht="13.5" thickBot="1" x14ac:dyDescent="0.25">
      <c r="A5" s="41" t="s">
        <v>1</v>
      </c>
      <c r="B5" s="44"/>
      <c r="C5" s="3"/>
      <c r="D5" s="108">
        <v>4577457</v>
      </c>
      <c r="E5" s="108"/>
      <c r="F5" s="108"/>
      <c r="G5" s="108">
        <v>4640219</v>
      </c>
      <c r="H5" s="108"/>
      <c r="I5" s="108"/>
      <c r="J5" s="108">
        <v>4681100</v>
      </c>
      <c r="K5" s="108"/>
      <c r="L5" s="108"/>
      <c r="M5" s="108">
        <v>4737200</v>
      </c>
      <c r="N5" s="108"/>
      <c r="O5" s="108"/>
      <c r="P5" s="108">
        <v>4799300</v>
      </c>
      <c r="Q5" s="108"/>
      <c r="R5" s="108"/>
      <c r="S5" s="108">
        <v>4853745</v>
      </c>
      <c r="T5" s="108"/>
      <c r="U5" s="108"/>
      <c r="V5" s="108">
        <v>4908100</v>
      </c>
      <c r="W5" s="108"/>
      <c r="X5" s="108"/>
      <c r="Y5" s="108">
        <v>4973029</v>
      </c>
      <c r="Z5" s="108"/>
      <c r="AA5" s="108"/>
      <c r="AB5" s="108">
        <v>5038100</v>
      </c>
      <c r="AC5" s="108"/>
      <c r="AD5" s="108"/>
      <c r="AE5" s="109">
        <v>5096300</v>
      </c>
      <c r="AF5" s="12"/>
      <c r="AG5" s="16"/>
      <c r="AH5" s="48"/>
      <c r="AI5" s="51"/>
    </row>
    <row r="6" spans="1:37" x14ac:dyDescent="0.2">
      <c r="A6" s="42" t="s">
        <v>0</v>
      </c>
      <c r="B6" s="45" t="s">
        <v>2</v>
      </c>
      <c r="C6" s="4" t="s">
        <v>3</v>
      </c>
      <c r="D6" s="4" t="s">
        <v>4</v>
      </c>
      <c r="E6" s="5" t="s">
        <v>2</v>
      </c>
      <c r="F6" s="4" t="s">
        <v>3</v>
      </c>
      <c r="G6" s="4" t="s">
        <v>4</v>
      </c>
      <c r="H6" s="8" t="s">
        <v>2</v>
      </c>
      <c r="I6" s="6" t="s">
        <v>3</v>
      </c>
      <c r="J6" s="7" t="s">
        <v>4</v>
      </c>
      <c r="K6" s="6" t="s">
        <v>2</v>
      </c>
      <c r="L6" s="6" t="s">
        <v>3</v>
      </c>
      <c r="M6" s="7" t="s">
        <v>4</v>
      </c>
      <c r="N6" s="6" t="s">
        <v>2</v>
      </c>
      <c r="O6" s="6" t="s">
        <v>3</v>
      </c>
      <c r="P6" s="6" t="s">
        <v>4</v>
      </c>
      <c r="Q6" s="6" t="s">
        <v>2</v>
      </c>
      <c r="R6" s="6" t="s">
        <v>3</v>
      </c>
      <c r="S6" s="6" t="s">
        <v>4</v>
      </c>
      <c r="T6" s="6" t="s">
        <v>2</v>
      </c>
      <c r="U6" s="6" t="s">
        <v>3</v>
      </c>
      <c r="V6" s="6" t="s">
        <v>4</v>
      </c>
      <c r="W6" s="6" t="s">
        <v>2</v>
      </c>
      <c r="X6" s="6" t="s">
        <v>3</v>
      </c>
      <c r="Y6" s="6" t="s">
        <v>4</v>
      </c>
      <c r="Z6" s="6" t="s">
        <v>2</v>
      </c>
      <c r="AA6" s="6" t="s">
        <v>3</v>
      </c>
      <c r="AB6" s="6" t="s">
        <v>4</v>
      </c>
      <c r="AC6" s="6" t="s">
        <v>2</v>
      </c>
      <c r="AD6" s="6" t="s">
        <v>3</v>
      </c>
      <c r="AE6" s="6" t="s">
        <v>4</v>
      </c>
      <c r="AF6" s="13"/>
      <c r="AG6" s="17"/>
      <c r="AH6" s="49"/>
    </row>
    <row r="7" spans="1:37" ht="63.75" x14ac:dyDescent="0.2">
      <c r="A7" s="43" t="s">
        <v>5</v>
      </c>
      <c r="B7" s="46">
        <v>2004</v>
      </c>
      <c r="C7" s="6">
        <v>2004</v>
      </c>
      <c r="D7" s="7">
        <v>2004</v>
      </c>
      <c r="E7" s="8">
        <v>2005</v>
      </c>
      <c r="F7" s="6">
        <v>2005</v>
      </c>
      <c r="G7" s="7">
        <v>2005</v>
      </c>
      <c r="H7" s="8">
        <v>2006</v>
      </c>
      <c r="I7" s="6">
        <v>2006</v>
      </c>
      <c r="J7" s="7">
        <v>2006</v>
      </c>
      <c r="K7" s="9">
        <v>2007</v>
      </c>
      <c r="L7" s="9">
        <v>2007</v>
      </c>
      <c r="M7" s="10">
        <v>2007</v>
      </c>
      <c r="N7" s="8">
        <v>2008</v>
      </c>
      <c r="O7" s="6">
        <v>2008</v>
      </c>
      <c r="P7" s="6">
        <v>2008</v>
      </c>
      <c r="Q7" s="8">
        <v>2009</v>
      </c>
      <c r="R7" s="6">
        <v>2009</v>
      </c>
      <c r="S7" s="6">
        <v>2009</v>
      </c>
      <c r="T7" s="8">
        <v>2010</v>
      </c>
      <c r="U7" s="6">
        <v>2010</v>
      </c>
      <c r="V7" s="6">
        <v>2010</v>
      </c>
      <c r="W7" s="8">
        <v>2011</v>
      </c>
      <c r="X7" s="6">
        <v>2011</v>
      </c>
      <c r="Y7" s="6">
        <v>2011</v>
      </c>
      <c r="Z7" s="8">
        <v>2012</v>
      </c>
      <c r="AA7" s="6">
        <v>2012</v>
      </c>
      <c r="AB7" s="6">
        <v>2012</v>
      </c>
      <c r="AC7" s="8">
        <v>2013</v>
      </c>
      <c r="AD7" s="6">
        <v>2013</v>
      </c>
      <c r="AE7" s="6">
        <v>2013</v>
      </c>
      <c r="AF7" s="30" t="s">
        <v>69</v>
      </c>
      <c r="AG7" s="31" t="s">
        <v>70</v>
      </c>
      <c r="AH7" s="50" t="s">
        <v>71</v>
      </c>
    </row>
    <row r="8" spans="1:37" x14ac:dyDescent="0.2">
      <c r="A8" s="113" t="s">
        <v>6</v>
      </c>
      <c r="B8" s="57">
        <v>25922</v>
      </c>
      <c r="C8" s="58">
        <v>2579</v>
      </c>
      <c r="D8" s="59">
        <v>28501</v>
      </c>
      <c r="E8" s="60">
        <v>22891</v>
      </c>
      <c r="F8" s="58">
        <v>4563</v>
      </c>
      <c r="G8" s="61">
        <v>27454</v>
      </c>
      <c r="H8" s="62">
        <v>21686.400000000001</v>
      </c>
      <c r="I8" s="61">
        <v>5571</v>
      </c>
      <c r="J8" s="63">
        <v>27257.4</v>
      </c>
      <c r="K8" s="64">
        <v>22494.2</v>
      </c>
      <c r="L8" s="63">
        <v>5673</v>
      </c>
      <c r="M8" s="65">
        <v>28167.200000000001</v>
      </c>
      <c r="N8" s="61">
        <v>26477.404999999999</v>
      </c>
      <c r="O8" s="61">
        <v>6603</v>
      </c>
      <c r="P8" s="65">
        <v>33080.404999999999</v>
      </c>
      <c r="Q8" s="66">
        <v>25091.8</v>
      </c>
      <c r="R8" s="66">
        <v>6060</v>
      </c>
      <c r="S8" s="61">
        <v>31151.8</v>
      </c>
      <c r="T8" s="66">
        <v>31697</v>
      </c>
      <c r="U8" s="66">
        <v>5191.9939999999997</v>
      </c>
      <c r="V8" s="61">
        <v>36888.993999999999</v>
      </c>
      <c r="W8" s="66">
        <v>28628.488999999998</v>
      </c>
      <c r="X8" s="66">
        <v>6853</v>
      </c>
      <c r="Y8" s="61">
        <v>35481.489000000001</v>
      </c>
      <c r="Z8" s="66">
        <v>31563.05519999989</v>
      </c>
      <c r="AA8" s="66">
        <v>8706</v>
      </c>
      <c r="AB8" s="61">
        <v>40269.055199999886</v>
      </c>
      <c r="AC8" s="66">
        <v>32685.010764759994</v>
      </c>
      <c r="AD8" s="66">
        <v>7497</v>
      </c>
      <c r="AE8" s="64">
        <v>40182.010764759994</v>
      </c>
      <c r="AF8" s="28">
        <v>-2.1615713308290384E-3</v>
      </c>
      <c r="AG8" s="33">
        <v>3.890208678609941E-2</v>
      </c>
      <c r="AH8" s="32">
        <v>7.8845458008280511</v>
      </c>
    </row>
    <row r="9" spans="1:37" x14ac:dyDescent="0.2">
      <c r="A9" s="113" t="s">
        <v>7</v>
      </c>
      <c r="B9" s="57">
        <v>10760</v>
      </c>
      <c r="C9" s="58">
        <v>18048</v>
      </c>
      <c r="D9" s="59">
        <v>28808</v>
      </c>
      <c r="E9" s="60">
        <v>11258</v>
      </c>
      <c r="F9" s="58">
        <v>19655</v>
      </c>
      <c r="G9" s="61">
        <v>30913</v>
      </c>
      <c r="H9" s="62">
        <v>9517</v>
      </c>
      <c r="I9" s="61">
        <v>20401</v>
      </c>
      <c r="J9" s="61">
        <v>29918</v>
      </c>
      <c r="K9" s="62">
        <v>9175</v>
      </c>
      <c r="L9" s="61">
        <v>21467</v>
      </c>
      <c r="M9" s="59">
        <v>30642</v>
      </c>
      <c r="N9" s="61">
        <v>9311.2099999999991</v>
      </c>
      <c r="O9" s="61">
        <v>23627</v>
      </c>
      <c r="P9" s="59">
        <v>32938.21</v>
      </c>
      <c r="Q9" s="67">
        <v>9099.75</v>
      </c>
      <c r="R9" s="67">
        <v>22201</v>
      </c>
      <c r="S9" s="61">
        <v>31300.75</v>
      </c>
      <c r="T9" s="67">
        <v>11092</v>
      </c>
      <c r="U9" s="67">
        <v>21501.830999999998</v>
      </c>
      <c r="V9" s="61">
        <v>32593.830999999998</v>
      </c>
      <c r="W9" s="67">
        <v>11135.37615</v>
      </c>
      <c r="X9" s="67">
        <v>23903</v>
      </c>
      <c r="Y9" s="61">
        <v>35038.376149999996</v>
      </c>
      <c r="Z9" s="67">
        <v>12004.5093</v>
      </c>
      <c r="AA9" s="67">
        <v>23313</v>
      </c>
      <c r="AB9" s="61">
        <v>35317.509299999998</v>
      </c>
      <c r="AC9" s="67">
        <v>12076.355100000001</v>
      </c>
      <c r="AD9" s="67">
        <v>24816</v>
      </c>
      <c r="AE9" s="62">
        <v>36892.355100000001</v>
      </c>
      <c r="AF9" s="28">
        <v>4.4591077661300507E-2</v>
      </c>
      <c r="AG9" s="33">
        <v>2.7864623722010151E-2</v>
      </c>
      <c r="AH9" s="29">
        <v>7.2390469752565592</v>
      </c>
    </row>
    <row r="10" spans="1:37" x14ac:dyDescent="0.2">
      <c r="A10" s="113" t="s">
        <v>8</v>
      </c>
      <c r="B10" s="57">
        <v>12180</v>
      </c>
      <c r="C10" s="58">
        <v>3403</v>
      </c>
      <c r="D10" s="59">
        <v>15583</v>
      </c>
      <c r="E10" s="60">
        <v>13502</v>
      </c>
      <c r="F10" s="58">
        <v>3114</v>
      </c>
      <c r="G10" s="61">
        <v>16616</v>
      </c>
      <c r="H10" s="62">
        <v>14091</v>
      </c>
      <c r="I10" s="61">
        <v>5831</v>
      </c>
      <c r="J10" s="61">
        <v>19922</v>
      </c>
      <c r="K10" s="62">
        <v>13590.2</v>
      </c>
      <c r="L10" s="61">
        <v>7791</v>
      </c>
      <c r="M10" s="59">
        <v>21381.200000000001</v>
      </c>
      <c r="N10" s="61">
        <v>14010.3074</v>
      </c>
      <c r="O10" s="61">
        <v>9084</v>
      </c>
      <c r="P10" s="59">
        <v>23094.307399999998</v>
      </c>
      <c r="Q10" s="67">
        <v>15655.650000000001</v>
      </c>
      <c r="R10" s="67">
        <v>6271</v>
      </c>
      <c r="S10" s="61">
        <v>21926.65</v>
      </c>
      <c r="T10" s="67">
        <v>16193.25</v>
      </c>
      <c r="U10" s="67">
        <v>10687.677</v>
      </c>
      <c r="V10" s="61">
        <v>26880.927</v>
      </c>
      <c r="W10" s="67">
        <v>16321.977000000001</v>
      </c>
      <c r="X10" s="67">
        <v>9303</v>
      </c>
      <c r="Y10" s="61">
        <v>25624.976999999999</v>
      </c>
      <c r="Z10" s="67">
        <v>15773.334800000001</v>
      </c>
      <c r="AA10" s="67">
        <v>11094</v>
      </c>
      <c r="AB10" s="61">
        <v>26867.334800000001</v>
      </c>
      <c r="AC10" s="67">
        <v>19432.849799999996</v>
      </c>
      <c r="AD10" s="67">
        <v>11704</v>
      </c>
      <c r="AE10" s="62">
        <v>31136.849799999996</v>
      </c>
      <c r="AF10" s="28">
        <v>0.15891099849621093</v>
      </c>
      <c r="AG10" s="33">
        <v>7.9947447531592442E-2</v>
      </c>
      <c r="AH10" s="29">
        <v>6.1096971920805281</v>
      </c>
    </row>
    <row r="11" spans="1:37" x14ac:dyDescent="0.2">
      <c r="A11" s="113" t="s">
        <v>9</v>
      </c>
      <c r="B11" s="57">
        <v>11416</v>
      </c>
      <c r="C11" s="58">
        <v>5494</v>
      </c>
      <c r="D11" s="59">
        <v>16910</v>
      </c>
      <c r="E11" s="60">
        <v>11094</v>
      </c>
      <c r="F11" s="58">
        <v>6329</v>
      </c>
      <c r="G11" s="61">
        <v>17423</v>
      </c>
      <c r="H11" s="62">
        <v>11616</v>
      </c>
      <c r="I11" s="61">
        <v>7375</v>
      </c>
      <c r="J11" s="61">
        <v>18991</v>
      </c>
      <c r="K11" s="62">
        <v>13065</v>
      </c>
      <c r="L11" s="61">
        <v>6179</v>
      </c>
      <c r="M11" s="59">
        <v>19244</v>
      </c>
      <c r="N11" s="61">
        <v>13229.9648</v>
      </c>
      <c r="O11" s="61">
        <v>6711</v>
      </c>
      <c r="P11" s="59">
        <v>19940.964800000002</v>
      </c>
      <c r="Q11" s="67">
        <v>13210.5</v>
      </c>
      <c r="R11" s="67">
        <v>6401</v>
      </c>
      <c r="S11" s="61">
        <v>19611.5</v>
      </c>
      <c r="T11" s="67">
        <v>15637</v>
      </c>
      <c r="U11" s="67">
        <v>6301.116</v>
      </c>
      <c r="V11" s="61">
        <v>21938.116000000002</v>
      </c>
      <c r="W11" s="67">
        <v>15888.39</v>
      </c>
      <c r="X11" s="67">
        <v>7211</v>
      </c>
      <c r="Y11" s="61">
        <v>23099.39</v>
      </c>
      <c r="Z11" s="67">
        <v>15868.602999999999</v>
      </c>
      <c r="AA11" s="67">
        <v>8353</v>
      </c>
      <c r="AB11" s="61">
        <v>24221.602999999999</v>
      </c>
      <c r="AC11" s="67">
        <v>16151.010736999999</v>
      </c>
      <c r="AD11" s="67">
        <v>8852</v>
      </c>
      <c r="AE11" s="62">
        <v>25003.010736999997</v>
      </c>
      <c r="AF11" s="28">
        <v>3.2260777166564815E-2</v>
      </c>
      <c r="AG11" s="33">
        <v>4.4412540255843957E-2</v>
      </c>
      <c r="AH11" s="29">
        <v>4.9061104599415257</v>
      </c>
    </row>
    <row r="12" spans="1:37" x14ac:dyDescent="0.2">
      <c r="A12" s="114" t="s">
        <v>15</v>
      </c>
      <c r="B12" s="68">
        <v>0</v>
      </c>
      <c r="C12" s="69">
        <v>10650</v>
      </c>
      <c r="D12" s="70">
        <v>10650</v>
      </c>
      <c r="E12" s="71">
        <v>0</v>
      </c>
      <c r="F12" s="69">
        <v>11341</v>
      </c>
      <c r="G12" s="72">
        <v>11341</v>
      </c>
      <c r="H12" s="73">
        <v>0</v>
      </c>
      <c r="I12" s="72">
        <v>12212</v>
      </c>
      <c r="J12" s="72">
        <v>12212</v>
      </c>
      <c r="K12" s="73">
        <v>0</v>
      </c>
      <c r="L12" s="72">
        <v>13148</v>
      </c>
      <c r="M12" s="70">
        <v>13148</v>
      </c>
      <c r="N12" s="72">
        <v>0</v>
      </c>
      <c r="O12" s="72">
        <v>14091</v>
      </c>
      <c r="P12" s="70">
        <v>14091</v>
      </c>
      <c r="Q12" s="74">
        <v>0</v>
      </c>
      <c r="R12" s="74">
        <v>14098</v>
      </c>
      <c r="S12" s="72">
        <v>14098</v>
      </c>
      <c r="T12" s="74">
        <v>257</v>
      </c>
      <c r="U12" s="74">
        <v>14238.697</v>
      </c>
      <c r="V12" s="72">
        <v>14495.697</v>
      </c>
      <c r="W12" s="74">
        <v>305.49199999999996</v>
      </c>
      <c r="X12" s="74">
        <v>15520</v>
      </c>
      <c r="Y12" s="72">
        <v>15825.492</v>
      </c>
      <c r="Z12" s="74">
        <v>394.57599999999996</v>
      </c>
      <c r="AA12" s="74">
        <v>16246</v>
      </c>
      <c r="AB12" s="72">
        <v>16640.576000000001</v>
      </c>
      <c r="AC12" s="74">
        <v>255</v>
      </c>
      <c r="AD12" s="74">
        <v>17245</v>
      </c>
      <c r="AE12" s="73">
        <v>17500</v>
      </c>
      <c r="AF12" s="79">
        <v>5.1646289166913391E-2</v>
      </c>
      <c r="AG12" s="80">
        <v>5.673327349312407E-2</v>
      </c>
      <c r="AH12" s="81">
        <v>3.4338637835292269</v>
      </c>
    </row>
    <row r="13" spans="1:37" x14ac:dyDescent="0.2">
      <c r="A13" s="113" t="s">
        <v>11</v>
      </c>
      <c r="B13" s="57">
        <v>10111</v>
      </c>
      <c r="C13" s="58">
        <v>49</v>
      </c>
      <c r="D13" s="59">
        <v>10160</v>
      </c>
      <c r="E13" s="60">
        <v>10100</v>
      </c>
      <c r="F13" s="58">
        <v>657</v>
      </c>
      <c r="G13" s="61">
        <v>10757</v>
      </c>
      <c r="H13" s="64">
        <v>8969</v>
      </c>
      <c r="I13" s="63">
        <v>1678</v>
      </c>
      <c r="J13" s="61">
        <v>10647</v>
      </c>
      <c r="K13" s="62">
        <v>8811</v>
      </c>
      <c r="L13" s="61">
        <v>1360</v>
      </c>
      <c r="M13" s="59">
        <v>10171</v>
      </c>
      <c r="N13" s="61">
        <v>10261.977000000001</v>
      </c>
      <c r="O13" s="61">
        <v>1264</v>
      </c>
      <c r="P13" s="59">
        <v>11525.977000000001</v>
      </c>
      <c r="Q13" s="66">
        <v>10800.4</v>
      </c>
      <c r="R13" s="66">
        <v>1028</v>
      </c>
      <c r="S13" s="61">
        <v>11828.4</v>
      </c>
      <c r="T13" s="66">
        <v>10088.2755</v>
      </c>
      <c r="U13" s="66">
        <v>1726.644</v>
      </c>
      <c r="V13" s="63">
        <v>11814.9195</v>
      </c>
      <c r="W13" s="66">
        <v>9663.2143000000069</v>
      </c>
      <c r="X13" s="66">
        <v>1773</v>
      </c>
      <c r="Y13" s="63">
        <v>11436.214300000007</v>
      </c>
      <c r="Z13" s="66">
        <v>10955.489950000003</v>
      </c>
      <c r="AA13" s="66">
        <v>1271</v>
      </c>
      <c r="AB13" s="63">
        <v>12226.489950000003</v>
      </c>
      <c r="AC13" s="66">
        <v>11335.022000000001</v>
      </c>
      <c r="AD13" s="66">
        <v>734</v>
      </c>
      <c r="AE13" s="62">
        <v>12069.022000000001</v>
      </c>
      <c r="AF13" s="28">
        <v>-1.2879244218411351E-2</v>
      </c>
      <c r="AG13" s="33">
        <v>1.9315686876532068E-2</v>
      </c>
      <c r="AH13" s="29">
        <v>2.3681930027667133</v>
      </c>
    </row>
    <row r="14" spans="1:37" x14ac:dyDescent="0.2">
      <c r="A14" s="113" t="s">
        <v>10</v>
      </c>
      <c r="B14" s="57">
        <v>11291</v>
      </c>
      <c r="C14" s="58">
        <v>756</v>
      </c>
      <c r="D14" s="59">
        <v>12047</v>
      </c>
      <c r="E14" s="60">
        <v>9751</v>
      </c>
      <c r="F14" s="58">
        <v>812</v>
      </c>
      <c r="G14" s="61">
        <v>10563</v>
      </c>
      <c r="H14" s="62">
        <v>10615</v>
      </c>
      <c r="I14" s="61">
        <v>1156</v>
      </c>
      <c r="J14" s="61">
        <v>11771</v>
      </c>
      <c r="K14" s="62">
        <v>10057</v>
      </c>
      <c r="L14" s="61">
        <v>1459</v>
      </c>
      <c r="M14" s="59">
        <v>11516</v>
      </c>
      <c r="N14" s="61">
        <v>10111.817999999999</v>
      </c>
      <c r="O14" s="61">
        <v>1523</v>
      </c>
      <c r="P14" s="59">
        <v>11634.817999999999</v>
      </c>
      <c r="Q14" s="67">
        <v>10356.6</v>
      </c>
      <c r="R14" s="67">
        <v>1026</v>
      </c>
      <c r="S14" s="61">
        <v>11382.6</v>
      </c>
      <c r="T14" s="67">
        <v>9788.7000000000007</v>
      </c>
      <c r="U14" s="67">
        <v>1456.576</v>
      </c>
      <c r="V14" s="61">
        <v>11245.276000000002</v>
      </c>
      <c r="W14" s="67">
        <v>10213.710999999979</v>
      </c>
      <c r="X14" s="67">
        <v>885</v>
      </c>
      <c r="Y14" s="61">
        <v>11098.710999999979</v>
      </c>
      <c r="Z14" s="67">
        <v>11267.908999999971</v>
      </c>
      <c r="AA14" s="67">
        <v>1020</v>
      </c>
      <c r="AB14" s="61">
        <v>12287.908999999971</v>
      </c>
      <c r="AC14" s="67">
        <v>10228.567000000001</v>
      </c>
      <c r="AD14" s="67">
        <v>1359</v>
      </c>
      <c r="AE14" s="62">
        <v>11587.567000000001</v>
      </c>
      <c r="AF14" s="28">
        <v>-5.6994399942249842E-2</v>
      </c>
      <c r="AG14" s="33">
        <v>-4.3110089541390506E-3</v>
      </c>
      <c r="AH14" s="29">
        <v>2.2737215234581951</v>
      </c>
    </row>
    <row r="15" spans="1:37" x14ac:dyDescent="0.2">
      <c r="A15" s="113" t="s">
        <v>16</v>
      </c>
      <c r="B15" s="57">
        <v>4642</v>
      </c>
      <c r="C15" s="58">
        <v>5653</v>
      </c>
      <c r="D15" s="59">
        <v>10295</v>
      </c>
      <c r="E15" s="60">
        <v>2139</v>
      </c>
      <c r="F15" s="58">
        <v>5440</v>
      </c>
      <c r="G15" s="61">
        <v>7579</v>
      </c>
      <c r="H15" s="62">
        <v>2112.4</v>
      </c>
      <c r="I15" s="61">
        <v>5763</v>
      </c>
      <c r="J15" s="61">
        <v>7875.4</v>
      </c>
      <c r="K15" s="62">
        <v>1779</v>
      </c>
      <c r="L15" s="61">
        <v>5924</v>
      </c>
      <c r="M15" s="59">
        <v>7703</v>
      </c>
      <c r="N15" s="61">
        <v>2297.3892000000001</v>
      </c>
      <c r="O15" s="61">
        <v>6439</v>
      </c>
      <c r="P15" s="59">
        <v>8736.3891999999996</v>
      </c>
      <c r="Q15" s="67">
        <v>2333.4</v>
      </c>
      <c r="R15" s="67">
        <v>6480</v>
      </c>
      <c r="S15" s="61">
        <v>8813.4</v>
      </c>
      <c r="T15" s="67">
        <v>2766.3</v>
      </c>
      <c r="U15" s="67">
        <v>6786.7179999999998</v>
      </c>
      <c r="V15" s="61">
        <v>9553.018</v>
      </c>
      <c r="W15" s="67">
        <v>3001.2129999999993</v>
      </c>
      <c r="X15" s="67">
        <v>7643</v>
      </c>
      <c r="Y15" s="61">
        <v>10644.213</v>
      </c>
      <c r="Z15" s="67">
        <v>3285.3113999999982</v>
      </c>
      <c r="AA15" s="67">
        <v>7515</v>
      </c>
      <c r="AB15" s="61">
        <v>10800.311399999999</v>
      </c>
      <c r="AC15" s="67">
        <v>3152.3616000000002</v>
      </c>
      <c r="AD15" s="67">
        <v>7602</v>
      </c>
      <c r="AE15" s="62">
        <v>10754.3616</v>
      </c>
      <c r="AF15" s="28">
        <v>-4.2544884400276192E-3</v>
      </c>
      <c r="AG15" s="33">
        <v>4.8621221679547855E-3</v>
      </c>
      <c r="AH15" s="29">
        <v>2.1102293036124244</v>
      </c>
    </row>
    <row r="16" spans="1:37" x14ac:dyDescent="0.2">
      <c r="A16" s="114" t="s">
        <v>13</v>
      </c>
      <c r="B16" s="57">
        <v>6900</v>
      </c>
      <c r="C16" s="58">
        <v>4212</v>
      </c>
      <c r="D16" s="59">
        <v>11112</v>
      </c>
      <c r="E16" s="71">
        <v>4391</v>
      </c>
      <c r="F16" s="69">
        <v>4183</v>
      </c>
      <c r="G16" s="72">
        <v>8574</v>
      </c>
      <c r="H16" s="73">
        <v>3912.75</v>
      </c>
      <c r="I16" s="72">
        <v>4382</v>
      </c>
      <c r="J16" s="72">
        <v>8294.75</v>
      </c>
      <c r="K16" s="73">
        <v>3745.4500000000003</v>
      </c>
      <c r="L16" s="72">
        <v>4287</v>
      </c>
      <c r="M16" s="70">
        <v>8032.4500000000007</v>
      </c>
      <c r="N16" s="72">
        <v>3966.6346500000004</v>
      </c>
      <c r="O16" s="72">
        <v>4776</v>
      </c>
      <c r="P16" s="70">
        <v>8742.63465</v>
      </c>
      <c r="Q16" s="74">
        <v>4210.1000000000004</v>
      </c>
      <c r="R16" s="74">
        <v>4600</v>
      </c>
      <c r="S16" s="72">
        <v>8810.1</v>
      </c>
      <c r="T16" s="67">
        <v>4392.1000000000004</v>
      </c>
      <c r="U16" s="74">
        <v>5171.7920000000004</v>
      </c>
      <c r="V16" s="72">
        <v>9563.8919999999998</v>
      </c>
      <c r="W16" s="74">
        <v>4672.4734099999987</v>
      </c>
      <c r="X16" s="74">
        <v>5607</v>
      </c>
      <c r="Y16" s="72">
        <v>10279.473409999999</v>
      </c>
      <c r="Z16" s="74">
        <v>5098.6271999999981</v>
      </c>
      <c r="AA16" s="74">
        <v>5761</v>
      </c>
      <c r="AB16" s="72">
        <v>10859.627199999999</v>
      </c>
      <c r="AC16" s="74">
        <v>4559.0124999999998</v>
      </c>
      <c r="AD16" s="74">
        <v>5809</v>
      </c>
      <c r="AE16" s="73">
        <v>10368.012500000001</v>
      </c>
      <c r="AF16" s="79">
        <v>-4.5269942599871042E-2</v>
      </c>
      <c r="AG16" s="80">
        <v>-7.6704596330550157E-3</v>
      </c>
      <c r="AH16" s="81">
        <v>2.0344195789101898</v>
      </c>
    </row>
    <row r="17" spans="1:36" x14ac:dyDescent="0.2">
      <c r="A17" s="115" t="s">
        <v>17</v>
      </c>
      <c r="B17" s="75">
        <v>1068</v>
      </c>
      <c r="C17" s="76">
        <v>4374</v>
      </c>
      <c r="D17" s="65">
        <v>5442</v>
      </c>
      <c r="E17" s="58">
        <v>1023</v>
      </c>
      <c r="F17" s="58">
        <v>4393</v>
      </c>
      <c r="G17" s="61">
        <v>5416</v>
      </c>
      <c r="H17" s="64">
        <v>930</v>
      </c>
      <c r="I17" s="63">
        <v>4833</v>
      </c>
      <c r="J17" s="61">
        <v>5763</v>
      </c>
      <c r="K17" s="62">
        <v>1040</v>
      </c>
      <c r="L17" s="61">
        <v>4481</v>
      </c>
      <c r="M17" s="59">
        <v>5521</v>
      </c>
      <c r="N17" s="61">
        <v>850</v>
      </c>
      <c r="O17" s="61">
        <v>4623</v>
      </c>
      <c r="P17" s="59">
        <v>5473</v>
      </c>
      <c r="Q17" s="67">
        <v>650</v>
      </c>
      <c r="R17" s="67">
        <v>4889</v>
      </c>
      <c r="S17" s="61">
        <v>5539</v>
      </c>
      <c r="T17" s="66">
        <v>438</v>
      </c>
      <c r="U17" s="66">
        <v>5832.317</v>
      </c>
      <c r="V17" s="63">
        <v>6270.317</v>
      </c>
      <c r="W17" s="66">
        <v>55</v>
      </c>
      <c r="X17" s="66">
        <v>6507</v>
      </c>
      <c r="Y17" s="63">
        <v>6562</v>
      </c>
      <c r="Z17" s="66">
        <v>0</v>
      </c>
      <c r="AA17" s="66">
        <v>6866</v>
      </c>
      <c r="AB17" s="63">
        <v>6866</v>
      </c>
      <c r="AC17" s="66">
        <v>0</v>
      </c>
      <c r="AD17" s="66">
        <v>7117</v>
      </c>
      <c r="AE17" s="62">
        <v>7117</v>
      </c>
      <c r="AF17" s="28">
        <v>3.6556947276434604E-2</v>
      </c>
      <c r="AG17" s="33">
        <v>3.0264449566487439E-2</v>
      </c>
      <c r="AH17" s="29">
        <v>1.3965033455644291</v>
      </c>
    </row>
    <row r="18" spans="1:36" x14ac:dyDescent="0.2">
      <c r="A18" s="113" t="s">
        <v>14</v>
      </c>
      <c r="B18" s="57">
        <v>5955</v>
      </c>
      <c r="C18" s="58">
        <v>2531</v>
      </c>
      <c r="D18" s="59">
        <v>8486</v>
      </c>
      <c r="E18" s="58">
        <v>5104</v>
      </c>
      <c r="F18" s="58">
        <v>2261</v>
      </c>
      <c r="G18" s="61">
        <v>7365</v>
      </c>
      <c r="H18" s="62">
        <v>4332.5</v>
      </c>
      <c r="I18" s="61">
        <v>2181</v>
      </c>
      <c r="J18" s="61">
        <v>6513.5</v>
      </c>
      <c r="K18" s="62">
        <v>3707</v>
      </c>
      <c r="L18" s="61">
        <v>2176</v>
      </c>
      <c r="M18" s="59">
        <v>5883</v>
      </c>
      <c r="N18" s="61">
        <v>3543.2000000000003</v>
      </c>
      <c r="O18" s="61">
        <v>1854</v>
      </c>
      <c r="P18" s="59">
        <v>5397.2000000000007</v>
      </c>
      <c r="Q18" s="67">
        <v>3426</v>
      </c>
      <c r="R18" s="67">
        <v>1689</v>
      </c>
      <c r="S18" s="61">
        <v>5115</v>
      </c>
      <c r="T18" s="67">
        <v>3872.7</v>
      </c>
      <c r="U18" s="67">
        <v>1695.5450000000001</v>
      </c>
      <c r="V18" s="61">
        <v>5568.2449999999999</v>
      </c>
      <c r="W18" s="67">
        <v>3479.4083999999948</v>
      </c>
      <c r="X18" s="67">
        <v>1329</v>
      </c>
      <c r="Y18" s="61">
        <v>4808.4083999999948</v>
      </c>
      <c r="Z18" s="67">
        <v>2909.2343999999935</v>
      </c>
      <c r="AA18" s="67">
        <v>1503</v>
      </c>
      <c r="AB18" s="61">
        <v>4412.2343999999939</v>
      </c>
      <c r="AC18" s="67">
        <v>2596.3000000000002</v>
      </c>
      <c r="AD18" s="67">
        <v>1605</v>
      </c>
      <c r="AE18" s="62">
        <v>4201.3</v>
      </c>
      <c r="AF18" s="28">
        <v>-4.7806707640009792E-2</v>
      </c>
      <c r="AG18" s="33">
        <v>-7.5140781721285022E-2</v>
      </c>
      <c r="AH18" s="29">
        <v>0.8243823950709338</v>
      </c>
    </row>
    <row r="19" spans="1:36" x14ac:dyDescent="0.2">
      <c r="A19" s="114" t="s">
        <v>18</v>
      </c>
      <c r="B19" s="68">
        <v>1768</v>
      </c>
      <c r="C19" s="69">
        <v>1730</v>
      </c>
      <c r="D19" s="70">
        <v>3498</v>
      </c>
      <c r="E19" s="69">
        <v>1893</v>
      </c>
      <c r="F19" s="69">
        <v>1883</v>
      </c>
      <c r="G19" s="72">
        <v>3776</v>
      </c>
      <c r="H19" s="73">
        <v>1784</v>
      </c>
      <c r="I19" s="72">
        <v>1678</v>
      </c>
      <c r="J19" s="72">
        <v>3462</v>
      </c>
      <c r="K19" s="73">
        <v>1700</v>
      </c>
      <c r="L19" s="72">
        <v>1881</v>
      </c>
      <c r="M19" s="70">
        <v>3581</v>
      </c>
      <c r="N19" s="72">
        <v>1716.2</v>
      </c>
      <c r="O19" s="72">
        <v>1828</v>
      </c>
      <c r="P19" s="70">
        <v>3544.2</v>
      </c>
      <c r="Q19" s="74">
        <v>1711.3</v>
      </c>
      <c r="R19" s="74">
        <v>1867</v>
      </c>
      <c r="S19" s="72">
        <v>3578.3</v>
      </c>
      <c r="T19" s="67">
        <v>1717.5</v>
      </c>
      <c r="U19" s="74">
        <v>1904.9929999999999</v>
      </c>
      <c r="V19" s="72">
        <v>3622.4929999999999</v>
      </c>
      <c r="W19" s="74">
        <v>1500.6057000000003</v>
      </c>
      <c r="X19" s="74">
        <v>1947</v>
      </c>
      <c r="Y19" s="72">
        <v>3447.6057000000001</v>
      </c>
      <c r="Z19" s="74">
        <v>1848.5548000000008</v>
      </c>
      <c r="AA19" s="74">
        <v>1852</v>
      </c>
      <c r="AB19" s="72">
        <v>3700.5548000000008</v>
      </c>
      <c r="AC19" s="74">
        <v>1809.8</v>
      </c>
      <c r="AD19" s="74">
        <v>2150</v>
      </c>
      <c r="AE19" s="73">
        <v>3959.8</v>
      </c>
      <c r="AF19" s="79">
        <v>7.0055765692214403E-2</v>
      </c>
      <c r="AG19" s="80">
        <v>1.3873370103600013E-2</v>
      </c>
      <c r="AH19" s="81">
        <v>0.77699507485823049</v>
      </c>
    </row>
    <row r="20" spans="1:36" x14ac:dyDescent="0.2">
      <c r="A20" s="113" t="s">
        <v>19</v>
      </c>
      <c r="B20" s="57">
        <v>608</v>
      </c>
      <c r="C20" s="58">
        <v>976</v>
      </c>
      <c r="D20" s="59">
        <v>1584</v>
      </c>
      <c r="E20" s="58">
        <v>721</v>
      </c>
      <c r="F20" s="58">
        <v>863</v>
      </c>
      <c r="G20" s="61">
        <v>1584</v>
      </c>
      <c r="H20" s="62">
        <v>582</v>
      </c>
      <c r="I20" s="61">
        <v>1004</v>
      </c>
      <c r="J20" s="61">
        <v>1586</v>
      </c>
      <c r="K20" s="62">
        <v>538.19999999999993</v>
      </c>
      <c r="L20" s="61">
        <v>1076</v>
      </c>
      <c r="M20" s="59">
        <v>1614.1999999999998</v>
      </c>
      <c r="N20" s="61">
        <v>649.84439999999995</v>
      </c>
      <c r="O20" s="61">
        <v>1194</v>
      </c>
      <c r="P20" s="59">
        <v>1843.8444</v>
      </c>
      <c r="Q20" s="67">
        <v>673</v>
      </c>
      <c r="R20" s="67">
        <v>1174</v>
      </c>
      <c r="S20" s="61">
        <v>1847</v>
      </c>
      <c r="T20" s="66">
        <v>796.9</v>
      </c>
      <c r="U20" s="66">
        <v>1313.7550000000001</v>
      </c>
      <c r="V20" s="63">
        <v>2110.6550000000002</v>
      </c>
      <c r="W20" s="66">
        <v>648.70989999999972</v>
      </c>
      <c r="X20" s="66">
        <v>1341</v>
      </c>
      <c r="Y20" s="63">
        <v>1989.7098999999998</v>
      </c>
      <c r="Z20" s="66">
        <v>710.35350000000017</v>
      </c>
      <c r="AA20" s="66">
        <v>1265</v>
      </c>
      <c r="AB20" s="63">
        <v>1975.3535000000002</v>
      </c>
      <c r="AC20" s="66">
        <v>746</v>
      </c>
      <c r="AD20" s="66">
        <v>1309</v>
      </c>
      <c r="AE20" s="62">
        <v>2055</v>
      </c>
      <c r="AF20" s="28">
        <v>4.0320124980161694E-2</v>
      </c>
      <c r="AG20" s="33">
        <v>2.9347110835607815E-2</v>
      </c>
      <c r="AH20" s="29">
        <v>0.40323371858014639</v>
      </c>
    </row>
    <row r="21" spans="1:36" x14ac:dyDescent="0.2">
      <c r="A21" s="113" t="s">
        <v>22</v>
      </c>
      <c r="B21" s="57">
        <v>479</v>
      </c>
      <c r="C21" s="58">
        <v>190</v>
      </c>
      <c r="D21" s="59">
        <v>669</v>
      </c>
      <c r="E21" s="58">
        <v>563</v>
      </c>
      <c r="F21" s="58">
        <v>214</v>
      </c>
      <c r="G21" s="61">
        <v>777</v>
      </c>
      <c r="H21" s="62">
        <v>530</v>
      </c>
      <c r="I21" s="61">
        <v>276</v>
      </c>
      <c r="J21" s="61">
        <v>806</v>
      </c>
      <c r="K21" s="62">
        <v>575</v>
      </c>
      <c r="L21" s="61">
        <v>311</v>
      </c>
      <c r="M21" s="59">
        <v>886</v>
      </c>
      <c r="N21" s="61">
        <v>630</v>
      </c>
      <c r="O21" s="61">
        <v>484</v>
      </c>
      <c r="P21" s="59">
        <v>1114</v>
      </c>
      <c r="Q21" s="67">
        <v>695.2</v>
      </c>
      <c r="R21" s="67">
        <v>504</v>
      </c>
      <c r="S21" s="61">
        <v>1199.2</v>
      </c>
      <c r="T21" s="67">
        <v>884</v>
      </c>
      <c r="U21" s="67">
        <v>593.33699999999999</v>
      </c>
      <c r="V21" s="61">
        <v>1477.337</v>
      </c>
      <c r="W21" s="67">
        <v>1122.6074999999994</v>
      </c>
      <c r="X21" s="67">
        <v>715</v>
      </c>
      <c r="Y21" s="61">
        <v>1837.6074999999994</v>
      </c>
      <c r="Z21" s="67">
        <v>1243.9279999999997</v>
      </c>
      <c r="AA21" s="67">
        <v>770</v>
      </c>
      <c r="AB21" s="61">
        <v>2013.9279999999997</v>
      </c>
      <c r="AC21" s="67">
        <v>910</v>
      </c>
      <c r="AD21" s="67">
        <v>1128</v>
      </c>
      <c r="AE21" s="62">
        <v>2038</v>
      </c>
      <c r="AF21" s="28">
        <v>1.1952760972587078E-2</v>
      </c>
      <c r="AG21" s="33">
        <v>0.13175681411738305</v>
      </c>
      <c r="AH21" s="29">
        <v>0.39989796519043225</v>
      </c>
    </row>
    <row r="22" spans="1:36" x14ac:dyDescent="0.2">
      <c r="A22" s="113" t="s">
        <v>24</v>
      </c>
      <c r="B22" s="57">
        <v>44</v>
      </c>
      <c r="C22" s="58">
        <v>797</v>
      </c>
      <c r="D22" s="59">
        <v>841</v>
      </c>
      <c r="E22" s="58">
        <v>22</v>
      </c>
      <c r="F22" s="58">
        <v>925</v>
      </c>
      <c r="G22" s="61">
        <v>947</v>
      </c>
      <c r="H22" s="62">
        <v>49.8</v>
      </c>
      <c r="I22" s="61">
        <v>992</v>
      </c>
      <c r="J22" s="61">
        <v>1041.8</v>
      </c>
      <c r="K22" s="62">
        <v>43.300000000000004</v>
      </c>
      <c r="L22" s="61">
        <v>1135</v>
      </c>
      <c r="M22" s="59">
        <v>1178.3</v>
      </c>
      <c r="N22" s="61">
        <v>46.5</v>
      </c>
      <c r="O22" s="61">
        <v>1321</v>
      </c>
      <c r="P22" s="59">
        <v>1367.5</v>
      </c>
      <c r="Q22" s="67">
        <v>58.37</v>
      </c>
      <c r="R22" s="67">
        <v>1257</v>
      </c>
      <c r="S22" s="61">
        <v>1315.37</v>
      </c>
      <c r="T22" s="67">
        <v>45.4</v>
      </c>
      <c r="U22" s="67">
        <v>1384.268</v>
      </c>
      <c r="V22" s="61">
        <v>1429.6680000000001</v>
      </c>
      <c r="W22" s="67">
        <v>41.666800000000002</v>
      </c>
      <c r="X22" s="67">
        <v>1736</v>
      </c>
      <c r="Y22" s="61">
        <v>1777.6668</v>
      </c>
      <c r="Z22" s="67">
        <v>8.7156000000000002</v>
      </c>
      <c r="AA22" s="67">
        <v>1937</v>
      </c>
      <c r="AB22" s="61">
        <v>1945.7156</v>
      </c>
      <c r="AC22" s="67">
        <v>3</v>
      </c>
      <c r="AD22" s="67">
        <v>1813</v>
      </c>
      <c r="AE22" s="62">
        <v>1816</v>
      </c>
      <c r="AF22" s="28">
        <v>-6.6667297111664206E-2</v>
      </c>
      <c r="AG22" s="33">
        <v>8.9297858466375946E-2</v>
      </c>
      <c r="AH22" s="29">
        <v>0.35633695033651863</v>
      </c>
    </row>
    <row r="23" spans="1:36" x14ac:dyDescent="0.2">
      <c r="A23" s="114" t="s">
        <v>23</v>
      </c>
      <c r="B23" s="68">
        <v>0</v>
      </c>
      <c r="C23" s="69">
        <v>742</v>
      </c>
      <c r="D23" s="70">
        <v>742</v>
      </c>
      <c r="E23" s="71">
        <v>0</v>
      </c>
      <c r="F23" s="69">
        <v>735</v>
      </c>
      <c r="G23" s="72">
        <v>735</v>
      </c>
      <c r="H23" s="73">
        <v>0</v>
      </c>
      <c r="I23" s="72">
        <v>727</v>
      </c>
      <c r="J23" s="72">
        <v>727</v>
      </c>
      <c r="K23" s="73">
        <v>0</v>
      </c>
      <c r="L23" s="72">
        <v>805</v>
      </c>
      <c r="M23" s="70">
        <v>805</v>
      </c>
      <c r="N23" s="72">
        <v>0</v>
      </c>
      <c r="O23" s="72">
        <v>797</v>
      </c>
      <c r="P23" s="70">
        <v>797</v>
      </c>
      <c r="Q23" s="74">
        <v>0</v>
      </c>
      <c r="R23" s="74">
        <v>1837</v>
      </c>
      <c r="S23" s="72">
        <v>1837</v>
      </c>
      <c r="T23" s="67">
        <v>0</v>
      </c>
      <c r="U23" s="74">
        <v>1253.1189999999999</v>
      </c>
      <c r="V23" s="72">
        <v>1253.1189999999999</v>
      </c>
      <c r="W23" s="74">
        <v>0</v>
      </c>
      <c r="X23" s="74">
        <v>1126</v>
      </c>
      <c r="Y23" s="72">
        <v>1126</v>
      </c>
      <c r="Z23" s="74">
        <v>0.114</v>
      </c>
      <c r="AA23" s="74">
        <v>1135</v>
      </c>
      <c r="AB23" s="72">
        <v>1135.114</v>
      </c>
      <c r="AC23" s="74">
        <v>8</v>
      </c>
      <c r="AD23" s="74">
        <v>1337</v>
      </c>
      <c r="AE23" s="73">
        <v>1345</v>
      </c>
      <c r="AF23" s="79">
        <v>0.18490301414659668</v>
      </c>
      <c r="AG23" s="80">
        <v>6.8321680673059326E-2</v>
      </c>
      <c r="AH23" s="81">
        <v>0.2639169593626749</v>
      </c>
    </row>
    <row r="24" spans="1:36" x14ac:dyDescent="0.2">
      <c r="A24" s="113" t="s">
        <v>25</v>
      </c>
      <c r="B24" s="57">
        <v>388</v>
      </c>
      <c r="C24" s="58">
        <v>63</v>
      </c>
      <c r="D24" s="59">
        <v>451</v>
      </c>
      <c r="E24" s="60">
        <v>448</v>
      </c>
      <c r="F24" s="58">
        <v>79</v>
      </c>
      <c r="G24" s="61">
        <v>527</v>
      </c>
      <c r="H24" s="62">
        <v>347</v>
      </c>
      <c r="I24" s="61">
        <v>48</v>
      </c>
      <c r="J24" s="61">
        <v>395</v>
      </c>
      <c r="K24" s="62">
        <v>378</v>
      </c>
      <c r="L24" s="61">
        <v>71</v>
      </c>
      <c r="M24" s="59">
        <v>449</v>
      </c>
      <c r="N24" s="61">
        <v>354</v>
      </c>
      <c r="O24" s="61">
        <v>50</v>
      </c>
      <c r="P24" s="59">
        <v>404</v>
      </c>
      <c r="Q24" s="67">
        <v>275</v>
      </c>
      <c r="R24" s="67">
        <v>52</v>
      </c>
      <c r="S24" s="61">
        <v>327</v>
      </c>
      <c r="T24" s="66">
        <v>482.54999999999995</v>
      </c>
      <c r="U24" s="66">
        <v>83.843000000000004</v>
      </c>
      <c r="V24" s="63">
        <v>566.39299999999992</v>
      </c>
      <c r="W24" s="66">
        <v>512.04999999999995</v>
      </c>
      <c r="X24" s="66">
        <v>56</v>
      </c>
      <c r="Y24" s="63">
        <v>568.04999999999995</v>
      </c>
      <c r="Z24" s="66">
        <v>488.4</v>
      </c>
      <c r="AA24" s="66">
        <v>140</v>
      </c>
      <c r="AB24" s="63">
        <v>628.4</v>
      </c>
      <c r="AC24" s="66">
        <v>416</v>
      </c>
      <c r="AD24" s="66">
        <v>147</v>
      </c>
      <c r="AE24" s="62">
        <v>563</v>
      </c>
      <c r="AF24" s="28">
        <v>-0.10407383831954166</v>
      </c>
      <c r="AG24" s="33">
        <v>2.4952028312251961E-2</v>
      </c>
      <c r="AH24" s="29">
        <v>0.11047230343582599</v>
      </c>
    </row>
    <row r="25" spans="1:36" x14ac:dyDescent="0.2">
      <c r="A25" s="113" t="s">
        <v>26</v>
      </c>
      <c r="B25" s="57">
        <v>6</v>
      </c>
      <c r="C25" s="58">
        <v>280</v>
      </c>
      <c r="D25" s="59">
        <v>286</v>
      </c>
      <c r="E25" s="58">
        <v>8</v>
      </c>
      <c r="F25" s="58">
        <v>262</v>
      </c>
      <c r="G25" s="61">
        <v>270</v>
      </c>
      <c r="H25" s="62">
        <v>25</v>
      </c>
      <c r="I25" s="61">
        <v>418</v>
      </c>
      <c r="J25" s="61">
        <v>443</v>
      </c>
      <c r="K25" s="62">
        <v>27.5</v>
      </c>
      <c r="L25" s="61">
        <v>654</v>
      </c>
      <c r="M25" s="59">
        <v>681.5</v>
      </c>
      <c r="N25" s="61">
        <v>47.5</v>
      </c>
      <c r="O25" s="61">
        <v>819</v>
      </c>
      <c r="P25" s="59">
        <v>866.5</v>
      </c>
      <c r="Q25" s="67">
        <v>25</v>
      </c>
      <c r="R25" s="67">
        <v>799</v>
      </c>
      <c r="S25" s="61">
        <v>824</v>
      </c>
      <c r="T25" s="67">
        <v>28.1</v>
      </c>
      <c r="U25" s="67">
        <v>391.4</v>
      </c>
      <c r="V25" s="61">
        <v>419.5</v>
      </c>
      <c r="W25" s="67">
        <v>14.06</v>
      </c>
      <c r="X25" s="67">
        <v>331</v>
      </c>
      <c r="Y25" s="61">
        <v>345.06</v>
      </c>
      <c r="Z25" s="67">
        <v>0</v>
      </c>
      <c r="AA25" s="67">
        <v>386</v>
      </c>
      <c r="AB25" s="61">
        <v>386</v>
      </c>
      <c r="AC25" s="67">
        <v>0</v>
      </c>
      <c r="AD25" s="67">
        <v>381</v>
      </c>
      <c r="AE25" s="62">
        <v>381</v>
      </c>
      <c r="AF25" s="28">
        <v>-1.2953367875647668E-2</v>
      </c>
      <c r="AG25" s="33">
        <v>3.2380713175405029E-2</v>
      </c>
      <c r="AH25" s="29">
        <v>7.4760120087122031E-2</v>
      </c>
    </row>
    <row r="26" spans="1:36" x14ac:dyDescent="0.2">
      <c r="A26" s="114" t="s">
        <v>12</v>
      </c>
      <c r="B26" s="68">
        <v>4883</v>
      </c>
      <c r="C26" s="69">
        <v>7920</v>
      </c>
      <c r="D26" s="70">
        <v>12803</v>
      </c>
      <c r="E26" s="69">
        <v>5339</v>
      </c>
      <c r="F26" s="69">
        <v>7828</v>
      </c>
      <c r="G26" s="72">
        <v>13167</v>
      </c>
      <c r="H26" s="73">
        <v>4930.8</v>
      </c>
      <c r="I26" s="72">
        <v>9370</v>
      </c>
      <c r="J26" s="72">
        <v>14300.8</v>
      </c>
      <c r="K26" s="73">
        <v>5596.3</v>
      </c>
      <c r="L26" s="72">
        <v>9569</v>
      </c>
      <c r="M26" s="70">
        <v>15165.3</v>
      </c>
      <c r="N26" s="72">
        <v>5714.0510000000004</v>
      </c>
      <c r="O26" s="72">
        <v>10134</v>
      </c>
      <c r="P26" s="70">
        <v>15848.050999999999</v>
      </c>
      <c r="Q26" s="74">
        <v>5668.3</v>
      </c>
      <c r="R26" s="74">
        <v>9754</v>
      </c>
      <c r="S26" s="72">
        <v>15422.3</v>
      </c>
      <c r="T26" s="67">
        <v>7586.5</v>
      </c>
      <c r="U26" s="74">
        <v>10159.726000000001</v>
      </c>
      <c r="V26" s="72">
        <v>17746.226000000002</v>
      </c>
      <c r="W26" s="74">
        <v>7334.5425000000023</v>
      </c>
      <c r="X26" s="74">
        <v>10062</v>
      </c>
      <c r="Y26" s="72">
        <v>17396.542500000003</v>
      </c>
      <c r="Z26" s="74">
        <v>6305.1545000000033</v>
      </c>
      <c r="AA26" s="74">
        <v>9718</v>
      </c>
      <c r="AB26" s="72">
        <v>16023.154500000004</v>
      </c>
      <c r="AC26" s="74">
        <v>6899.7874999999995</v>
      </c>
      <c r="AD26" s="74">
        <v>10360</v>
      </c>
      <c r="AE26" s="73">
        <v>17259.787499999999</v>
      </c>
      <c r="AF26" s="79">
        <v>7.7177874057196047E-2</v>
      </c>
      <c r="AG26" s="80">
        <v>3.3745767286005313E-2</v>
      </c>
      <c r="AH26" s="81">
        <v>3.3867290975805977</v>
      </c>
      <c r="AJ26" s="52"/>
    </row>
    <row r="27" spans="1:36" x14ac:dyDescent="0.2">
      <c r="A27" s="113" t="s">
        <v>20</v>
      </c>
      <c r="B27" s="57">
        <v>235.9</v>
      </c>
      <c r="C27" s="58">
        <v>1483</v>
      </c>
      <c r="D27" s="59">
        <v>1718.9</v>
      </c>
      <c r="E27" s="58">
        <v>2505.1999999999998</v>
      </c>
      <c r="F27" s="58">
        <v>1640</v>
      </c>
      <c r="G27" s="61">
        <v>4145.2</v>
      </c>
      <c r="H27" s="62">
        <v>3138.5</v>
      </c>
      <c r="I27" s="61">
        <v>1840</v>
      </c>
      <c r="J27" s="61">
        <v>4978.5</v>
      </c>
      <c r="K27" s="62">
        <v>3999.65</v>
      </c>
      <c r="L27" s="61">
        <v>1781</v>
      </c>
      <c r="M27" s="59">
        <v>5780.65</v>
      </c>
      <c r="N27" s="61">
        <v>4418.7215600000009</v>
      </c>
      <c r="O27" s="61">
        <v>2263</v>
      </c>
      <c r="P27" s="59">
        <v>6681.7215600000009</v>
      </c>
      <c r="Q27" s="67">
        <v>4338.58</v>
      </c>
      <c r="R27" s="67">
        <v>1881</v>
      </c>
      <c r="S27" s="61">
        <v>6219.58</v>
      </c>
      <c r="T27" s="67">
        <v>5287.9650000000001</v>
      </c>
      <c r="U27" s="67">
        <v>1938.5409999999999</v>
      </c>
      <c r="V27" s="61">
        <v>7226.5060000000003</v>
      </c>
      <c r="W27" s="67">
        <v>4023.3078300000011</v>
      </c>
      <c r="X27" s="67">
        <v>674</v>
      </c>
      <c r="Y27" s="61">
        <v>4697.3078300000016</v>
      </c>
      <c r="Z27" s="67">
        <v>4291.1293000000014</v>
      </c>
      <c r="AA27" s="67">
        <v>1347</v>
      </c>
      <c r="AB27" s="61">
        <v>5638.1293000000014</v>
      </c>
      <c r="AC27" s="67">
        <v>3816.3999999999996</v>
      </c>
      <c r="AD27" s="67">
        <v>2899</v>
      </c>
      <c r="AE27" s="62">
        <v>6715.4</v>
      </c>
      <c r="AF27" s="28">
        <v>0.19106881780806231</v>
      </c>
      <c r="AG27" s="33">
        <v>0.16347731341111316</v>
      </c>
      <c r="AH27" s="29">
        <v>1.317701077252124</v>
      </c>
    </row>
    <row r="28" spans="1:36" x14ac:dyDescent="0.2">
      <c r="A28" s="113" t="s">
        <v>21</v>
      </c>
      <c r="B28" s="57">
        <v>838.7</v>
      </c>
      <c r="C28" s="58">
        <v>0</v>
      </c>
      <c r="D28" s="59">
        <v>838.7</v>
      </c>
      <c r="E28" s="58">
        <v>765.25</v>
      </c>
      <c r="F28" s="58">
        <v>0</v>
      </c>
      <c r="G28" s="61">
        <v>765.25</v>
      </c>
      <c r="H28" s="62">
        <v>684.64</v>
      </c>
      <c r="I28" s="61">
        <v>0</v>
      </c>
      <c r="J28" s="61">
        <v>684.64</v>
      </c>
      <c r="K28" s="62">
        <v>645.41</v>
      </c>
      <c r="L28" s="61">
        <v>0</v>
      </c>
      <c r="M28" s="59">
        <v>645.41</v>
      </c>
      <c r="N28" s="61">
        <v>554.11</v>
      </c>
      <c r="O28" s="61">
        <v>0</v>
      </c>
      <c r="P28" s="59">
        <v>554.11</v>
      </c>
      <c r="Q28" s="67">
        <v>478</v>
      </c>
      <c r="R28" s="67">
        <v>0</v>
      </c>
      <c r="S28" s="61">
        <v>478</v>
      </c>
      <c r="T28" s="67">
        <v>962</v>
      </c>
      <c r="U28" s="67">
        <v>0</v>
      </c>
      <c r="V28" s="61">
        <v>962</v>
      </c>
      <c r="W28" s="67">
        <v>565.23335999999995</v>
      </c>
      <c r="X28" s="67">
        <v>0</v>
      </c>
      <c r="Y28" s="61">
        <v>565.23335999999995</v>
      </c>
      <c r="Z28" s="67">
        <v>601.61</v>
      </c>
      <c r="AA28" s="67">
        <v>0</v>
      </c>
      <c r="AB28" s="61">
        <v>601.61</v>
      </c>
      <c r="AC28" s="67">
        <v>465</v>
      </c>
      <c r="AD28" s="67"/>
      <c r="AE28" s="62">
        <v>465</v>
      </c>
      <c r="AF28" s="28">
        <v>-0.22707401805156166</v>
      </c>
      <c r="AG28" s="33">
        <v>-6.3433803189313798E-2</v>
      </c>
      <c r="AH28" s="29">
        <v>9.1242666248062321E-2</v>
      </c>
    </row>
    <row r="29" spans="1:36" ht="13.5" thickBot="1" x14ac:dyDescent="0.25">
      <c r="A29" s="113" t="s">
        <v>27</v>
      </c>
      <c r="B29" s="84">
        <v>852</v>
      </c>
      <c r="C29" s="61">
        <v>6172</v>
      </c>
      <c r="D29" s="59">
        <v>7024</v>
      </c>
      <c r="E29" s="62">
        <v>1549.2</v>
      </c>
      <c r="F29" s="61">
        <v>6318</v>
      </c>
      <c r="G29" s="61">
        <v>7867.2</v>
      </c>
      <c r="H29" s="62">
        <v>2260.8999999999996</v>
      </c>
      <c r="I29" s="61">
        <v>7059</v>
      </c>
      <c r="J29" s="61">
        <v>9319.9</v>
      </c>
      <c r="K29" s="62">
        <v>2203.125</v>
      </c>
      <c r="L29" s="61">
        <v>9892</v>
      </c>
      <c r="M29" s="59">
        <v>12095.125</v>
      </c>
      <c r="N29" s="61">
        <v>2495.09</v>
      </c>
      <c r="O29" s="61">
        <v>9232</v>
      </c>
      <c r="P29" s="59">
        <v>11727.09</v>
      </c>
      <c r="Q29" s="67">
        <v>2281.8250000000003</v>
      </c>
      <c r="R29" s="67">
        <v>8902</v>
      </c>
      <c r="S29" s="61">
        <v>11183.825000000001</v>
      </c>
      <c r="T29" s="67">
        <v>3004.4250000000002</v>
      </c>
      <c r="U29" s="67">
        <v>9476</v>
      </c>
      <c r="V29" s="61">
        <v>12480.424999999999</v>
      </c>
      <c r="W29" s="67">
        <v>2715.2260000000006</v>
      </c>
      <c r="X29" s="67">
        <v>11390</v>
      </c>
      <c r="Y29" s="61">
        <v>14105.226000000001</v>
      </c>
      <c r="Z29" s="67">
        <v>3651.8</v>
      </c>
      <c r="AA29" s="67">
        <v>12167</v>
      </c>
      <c r="AB29" s="61">
        <v>15818.8</v>
      </c>
      <c r="AC29" s="67">
        <v>2130.3000000000002</v>
      </c>
      <c r="AD29" s="67">
        <v>12630</v>
      </c>
      <c r="AE29" s="62">
        <v>14760.3</v>
      </c>
      <c r="AF29" s="28">
        <v>-6.6914051634763702E-2</v>
      </c>
      <c r="AG29" s="33">
        <v>8.601174023394087E-2</v>
      </c>
      <c r="AH29" s="29">
        <v>2.8962776916586543</v>
      </c>
    </row>
    <row r="30" spans="1:36" s="53" customFormat="1" ht="18.95" customHeight="1" thickBot="1" x14ac:dyDescent="0.25">
      <c r="A30" s="22" t="s">
        <v>28</v>
      </c>
      <c r="B30" s="85">
        <v>110347.59999999999</v>
      </c>
      <c r="C30" s="86">
        <v>78102</v>
      </c>
      <c r="D30" s="87">
        <v>188449.6</v>
      </c>
      <c r="E30" s="86">
        <v>105066.65</v>
      </c>
      <c r="F30" s="86">
        <v>83495</v>
      </c>
      <c r="G30" s="87">
        <v>188561.65000000002</v>
      </c>
      <c r="H30" s="88">
        <v>102114.68999999999</v>
      </c>
      <c r="I30" s="86">
        <v>94795</v>
      </c>
      <c r="J30" s="89">
        <v>196909.68999999997</v>
      </c>
      <c r="K30" s="90">
        <v>103170.33499999999</v>
      </c>
      <c r="L30" s="90">
        <v>101120</v>
      </c>
      <c r="M30" s="89">
        <v>204290.33499999999</v>
      </c>
      <c r="N30" s="90">
        <v>110685.92301000001</v>
      </c>
      <c r="O30" s="90">
        <v>108717</v>
      </c>
      <c r="P30" s="89">
        <v>219402.92301</v>
      </c>
      <c r="Q30" s="91">
        <v>111038.77500000001</v>
      </c>
      <c r="R30" s="91">
        <v>102770</v>
      </c>
      <c r="S30" s="91">
        <v>213808.77499999999</v>
      </c>
      <c r="T30" s="91">
        <v>127017.6655</v>
      </c>
      <c r="U30" s="91">
        <v>109089.88899999998</v>
      </c>
      <c r="V30" s="90">
        <v>236107.5545</v>
      </c>
      <c r="W30" s="91">
        <v>121842.75384999999</v>
      </c>
      <c r="X30" s="91">
        <v>115912</v>
      </c>
      <c r="Y30" s="90">
        <v>237754.75384999998</v>
      </c>
      <c r="Z30" s="91">
        <v>128270.40994999984</v>
      </c>
      <c r="AA30" s="91">
        <v>122365</v>
      </c>
      <c r="AB30" s="90">
        <v>250635.40994999983</v>
      </c>
      <c r="AC30" s="91">
        <v>129675.77700176</v>
      </c>
      <c r="AD30" s="91">
        <v>128494</v>
      </c>
      <c r="AE30" s="106">
        <v>258169.77700175997</v>
      </c>
      <c r="AF30" s="92">
        <v>3.0061063810828646E-2</v>
      </c>
      <c r="AG30" s="93">
        <v>3.5595178914266556E-2</v>
      </c>
      <c r="AH30" s="94">
        <v>50.658276985609163</v>
      </c>
    </row>
    <row r="31" spans="1:36" ht="13.5" thickBot="1" x14ac:dyDescent="0.25">
      <c r="A31" s="110" t="s">
        <v>29</v>
      </c>
      <c r="B31" s="54">
        <v>7.7129414520820644E-2</v>
      </c>
      <c r="C31" s="14">
        <v>1.6801118364520142E-3</v>
      </c>
      <c r="D31" s="14">
        <v>4.4522411967830113E-2</v>
      </c>
      <c r="E31" s="78">
        <v>-4.7857406957650166E-2</v>
      </c>
      <c r="F31" s="14">
        <v>6.9050728534480549E-2</v>
      </c>
      <c r="G31" s="26">
        <v>5.9458868578133066E-4</v>
      </c>
      <c r="H31" s="55">
        <v>-2.8096070446711745E-2</v>
      </c>
      <c r="I31" s="14">
        <v>0.13533744535600933</v>
      </c>
      <c r="J31" s="23">
        <v>4.427220487304788E-2</v>
      </c>
      <c r="K31" s="55">
        <v>1.0337836798995368E-2</v>
      </c>
      <c r="L31" s="14">
        <v>6.6722928424494968E-2</v>
      </c>
      <c r="M31" s="26">
        <v>3.7482385960792584E-2</v>
      </c>
      <c r="N31" s="55">
        <v>7.2846405025243172E-2</v>
      </c>
      <c r="O31" s="14">
        <v>7.5128560126582283E-2</v>
      </c>
      <c r="P31" s="26">
        <v>7.3976030290419797E-2</v>
      </c>
      <c r="Q31" s="56">
        <v>3.1878668976552406E-3</v>
      </c>
      <c r="R31" s="56">
        <v>-5.4701656594644814E-2</v>
      </c>
      <c r="S31" s="14">
        <v>-2.5497144401057197E-2</v>
      </c>
      <c r="T31" s="56">
        <v>0.14390369940590567</v>
      </c>
      <c r="U31" s="56">
        <v>6.1495465602802189E-2</v>
      </c>
      <c r="V31" s="14">
        <v>0.1042930978861836</v>
      </c>
      <c r="W31" s="77">
        <v>-4.0741668724812212E-2</v>
      </c>
      <c r="X31" s="77">
        <v>6.2536602269345237E-2</v>
      </c>
      <c r="Y31" s="11">
        <v>6.976478806399144E-3</v>
      </c>
      <c r="Z31" s="77">
        <v>5.2753700133147868E-2</v>
      </c>
      <c r="AA31" s="77">
        <v>5.5671543929877838E-2</v>
      </c>
      <c r="AB31" s="11">
        <v>5.4176229460910309E-2</v>
      </c>
      <c r="AC31" s="77">
        <v>1.0956284090056098E-2</v>
      </c>
      <c r="AD31" s="77">
        <v>5.0087851918440729E-2</v>
      </c>
      <c r="AE31" s="78">
        <v>3.0061063810828646E-2</v>
      </c>
      <c r="AF31" s="25" t="s">
        <v>0</v>
      </c>
      <c r="AG31" s="11"/>
      <c r="AH31" s="25"/>
    </row>
    <row r="32" spans="1:36" ht="13.5" thickBot="1" x14ac:dyDescent="0.25">
      <c r="A32" s="95" t="s">
        <v>30</v>
      </c>
      <c r="B32" s="111"/>
      <c r="C32" s="15"/>
      <c r="D32" s="20">
        <v>41.169059589199854</v>
      </c>
      <c r="E32" s="15"/>
      <c r="F32" s="15"/>
      <c r="G32" s="20">
        <v>40.636368671392454</v>
      </c>
      <c r="H32" s="38"/>
      <c r="I32" s="27"/>
      <c r="J32" s="20">
        <v>42.064833052060408</v>
      </c>
      <c r="K32" s="19"/>
      <c r="L32" s="19"/>
      <c r="M32" s="20">
        <v>43.124701300346196</v>
      </c>
      <c r="N32" s="19"/>
      <c r="O32" s="19"/>
      <c r="P32" s="20">
        <v>45.715609153418207</v>
      </c>
      <c r="Q32" s="19"/>
      <c r="R32" s="19"/>
      <c r="S32" s="20">
        <v>44.050269431129983</v>
      </c>
      <c r="T32" s="19"/>
      <c r="U32" s="19"/>
      <c r="V32" s="20">
        <v>48.105693547401238</v>
      </c>
      <c r="W32" s="19"/>
      <c r="X32" s="19"/>
      <c r="Y32" s="20">
        <v>47.808841221316015</v>
      </c>
      <c r="Z32" s="19"/>
      <c r="AA32" s="19"/>
      <c r="AB32" s="20">
        <v>49.748002213135869</v>
      </c>
      <c r="AC32" s="19"/>
      <c r="AD32" s="19"/>
      <c r="AE32" s="19">
        <v>50.658276985609163</v>
      </c>
      <c r="AF32" s="25">
        <v>1.8297715123783146E-2</v>
      </c>
      <c r="AG32" s="11">
        <v>2.3313797278565973E-2</v>
      </c>
      <c r="AH32" s="112"/>
    </row>
    <row r="33" spans="1:34" ht="63.75" x14ac:dyDescent="0.2">
      <c r="A33" s="43" t="s">
        <v>58</v>
      </c>
      <c r="B33" s="46">
        <v>2004</v>
      </c>
      <c r="C33" s="6">
        <v>2004</v>
      </c>
      <c r="D33" s="7">
        <v>2004</v>
      </c>
      <c r="E33" s="8">
        <v>2005</v>
      </c>
      <c r="F33" s="6">
        <v>2005</v>
      </c>
      <c r="G33" s="7">
        <v>2005</v>
      </c>
      <c r="H33" s="8">
        <v>2006</v>
      </c>
      <c r="I33" s="6">
        <v>2006</v>
      </c>
      <c r="J33" s="7">
        <v>2006</v>
      </c>
      <c r="K33" s="9">
        <v>2007</v>
      </c>
      <c r="L33" s="9">
        <v>2007</v>
      </c>
      <c r="M33" s="10">
        <v>2007</v>
      </c>
      <c r="N33" s="8">
        <v>2008</v>
      </c>
      <c r="O33" s="6">
        <v>2008</v>
      </c>
      <c r="P33" s="6">
        <v>2008</v>
      </c>
      <c r="Q33" s="8">
        <v>2009</v>
      </c>
      <c r="R33" s="6">
        <v>2009</v>
      </c>
      <c r="S33" s="6">
        <v>2009</v>
      </c>
      <c r="T33" s="8">
        <v>2010</v>
      </c>
      <c r="U33" s="6">
        <v>2010</v>
      </c>
      <c r="V33" s="6">
        <v>2010</v>
      </c>
      <c r="W33" s="8">
        <v>2011</v>
      </c>
      <c r="X33" s="6">
        <v>2011</v>
      </c>
      <c r="Y33" s="6">
        <v>2011</v>
      </c>
      <c r="Z33" s="8">
        <v>2012</v>
      </c>
      <c r="AA33" s="6">
        <v>2012</v>
      </c>
      <c r="AB33" s="6">
        <v>2012</v>
      </c>
      <c r="AC33" s="8">
        <v>2013</v>
      </c>
      <c r="AD33" s="6">
        <v>2013</v>
      </c>
      <c r="AE33" s="6">
        <v>2013</v>
      </c>
      <c r="AF33" s="30" t="s">
        <v>69</v>
      </c>
      <c r="AG33" s="31" t="s">
        <v>70</v>
      </c>
      <c r="AH33" s="50" t="s">
        <v>71</v>
      </c>
    </row>
    <row r="34" spans="1:34" x14ac:dyDescent="0.2">
      <c r="A34" s="113" t="s">
        <v>31</v>
      </c>
      <c r="B34" s="57"/>
      <c r="C34" s="58">
        <v>66211</v>
      </c>
      <c r="D34" s="59">
        <v>66211</v>
      </c>
      <c r="E34" s="58">
        <v>0</v>
      </c>
      <c r="F34" s="58">
        <v>73216</v>
      </c>
      <c r="G34" s="61">
        <v>73216</v>
      </c>
      <c r="H34" s="62">
        <v>0</v>
      </c>
      <c r="I34" s="61">
        <v>74632</v>
      </c>
      <c r="J34" s="61">
        <v>74632</v>
      </c>
      <c r="K34" s="62">
        <v>0</v>
      </c>
      <c r="L34" s="61">
        <v>78458</v>
      </c>
      <c r="M34" s="59">
        <v>78458</v>
      </c>
      <c r="N34" s="61">
        <v>0</v>
      </c>
      <c r="O34" s="61">
        <v>83539</v>
      </c>
      <c r="P34" s="59">
        <v>83539</v>
      </c>
      <c r="Q34" s="67">
        <v>0</v>
      </c>
      <c r="R34" s="67">
        <v>81239</v>
      </c>
      <c r="S34" s="61">
        <v>81239</v>
      </c>
      <c r="T34" s="67">
        <v>0</v>
      </c>
      <c r="U34" s="67">
        <v>78486</v>
      </c>
      <c r="V34" s="61">
        <v>78486</v>
      </c>
      <c r="W34" s="67">
        <v>0</v>
      </c>
      <c r="X34" s="67">
        <v>78221</v>
      </c>
      <c r="Y34" s="61">
        <v>78221</v>
      </c>
      <c r="Z34" s="67">
        <v>0</v>
      </c>
      <c r="AA34" s="67">
        <v>76803</v>
      </c>
      <c r="AB34" s="61">
        <v>76803</v>
      </c>
      <c r="AC34" s="67">
        <v>0</v>
      </c>
      <c r="AD34" s="67">
        <v>81266</v>
      </c>
      <c r="AE34" s="62">
        <v>81266</v>
      </c>
      <c r="AF34" s="28">
        <v>5.8109709256148848E-2</v>
      </c>
      <c r="AG34" s="33">
        <v>2.3025658286291328E-2</v>
      </c>
      <c r="AH34" s="32">
        <v>15.946078527559209</v>
      </c>
    </row>
    <row r="35" spans="1:34" x14ac:dyDescent="0.2">
      <c r="A35" s="113" t="s">
        <v>32</v>
      </c>
      <c r="B35" s="57">
        <v>9533</v>
      </c>
      <c r="C35" s="58">
        <v>44208</v>
      </c>
      <c r="D35" s="59">
        <v>53741</v>
      </c>
      <c r="E35" s="58">
        <v>7306</v>
      </c>
      <c r="F35" s="58">
        <v>50632</v>
      </c>
      <c r="G35" s="61">
        <v>57938</v>
      </c>
      <c r="H35" s="62">
        <v>9235.7999999999993</v>
      </c>
      <c r="I35" s="61">
        <v>49613</v>
      </c>
      <c r="J35" s="61">
        <v>58848.800000000003</v>
      </c>
      <c r="K35" s="62">
        <v>6204.8</v>
      </c>
      <c r="L35" s="61">
        <v>55255</v>
      </c>
      <c r="M35" s="59">
        <v>61459.8</v>
      </c>
      <c r="N35" s="61">
        <v>9204.3680000000004</v>
      </c>
      <c r="O35" s="61">
        <v>52307</v>
      </c>
      <c r="P35" s="59">
        <v>61511.368000000002</v>
      </c>
      <c r="Q35" s="67">
        <v>6997.7</v>
      </c>
      <c r="R35" s="67">
        <v>52026</v>
      </c>
      <c r="S35" s="61">
        <v>59023.7</v>
      </c>
      <c r="T35" s="67">
        <v>7200.4</v>
      </c>
      <c r="U35" s="67">
        <v>52191</v>
      </c>
      <c r="V35" s="61">
        <v>59391.4</v>
      </c>
      <c r="W35" s="67">
        <v>5368</v>
      </c>
      <c r="X35" s="67">
        <v>51468</v>
      </c>
      <c r="Y35" s="61">
        <v>56836</v>
      </c>
      <c r="Z35" s="67">
        <v>5999.6</v>
      </c>
      <c r="AA35" s="67">
        <v>51279</v>
      </c>
      <c r="AB35" s="61">
        <v>57278.6</v>
      </c>
      <c r="AC35" s="67">
        <v>6739.6</v>
      </c>
      <c r="AD35" s="67">
        <v>50115</v>
      </c>
      <c r="AE35" s="62">
        <v>56854.6</v>
      </c>
      <c r="AF35" s="28">
        <v>-7.4024155618328666E-3</v>
      </c>
      <c r="AG35" s="33">
        <v>6.2775014932963114E-3</v>
      </c>
      <c r="AH35" s="29">
        <v>11.15605439240233</v>
      </c>
    </row>
    <row r="36" spans="1:34" x14ac:dyDescent="0.2">
      <c r="A36" s="113" t="s">
        <v>33</v>
      </c>
      <c r="B36" s="57"/>
      <c r="C36" s="58">
        <v>38402</v>
      </c>
      <c r="D36" s="59">
        <v>38402</v>
      </c>
      <c r="E36" s="58">
        <v>0</v>
      </c>
      <c r="F36" s="58">
        <v>31182</v>
      </c>
      <c r="G36" s="61">
        <v>31182</v>
      </c>
      <c r="H36" s="62">
        <v>0</v>
      </c>
      <c r="I36" s="61">
        <v>37144</v>
      </c>
      <c r="J36" s="61">
        <v>37144</v>
      </c>
      <c r="K36" s="62">
        <v>0</v>
      </c>
      <c r="L36" s="61">
        <v>41039</v>
      </c>
      <c r="M36" s="59">
        <v>41039</v>
      </c>
      <c r="N36" s="61">
        <v>0</v>
      </c>
      <c r="O36" s="61">
        <v>39634</v>
      </c>
      <c r="P36" s="59">
        <v>39634</v>
      </c>
      <c r="Q36" s="67">
        <v>0</v>
      </c>
      <c r="R36" s="67">
        <v>37509</v>
      </c>
      <c r="S36" s="61">
        <v>37509</v>
      </c>
      <c r="T36" s="67">
        <v>0</v>
      </c>
      <c r="U36" s="67">
        <v>37730</v>
      </c>
      <c r="V36" s="61">
        <v>37730</v>
      </c>
      <c r="W36" s="67">
        <v>0</v>
      </c>
      <c r="X36" s="67">
        <v>37489</v>
      </c>
      <c r="Y36" s="61">
        <v>37489</v>
      </c>
      <c r="Z36" s="67">
        <v>0</v>
      </c>
      <c r="AA36" s="67">
        <v>35644</v>
      </c>
      <c r="AB36" s="61">
        <v>35644</v>
      </c>
      <c r="AC36" s="67">
        <v>0</v>
      </c>
      <c r="AD36" s="67">
        <v>37985</v>
      </c>
      <c r="AE36" s="62">
        <v>37985</v>
      </c>
      <c r="AF36" s="28">
        <v>6.5677252833576477E-2</v>
      </c>
      <c r="AG36" s="33">
        <v>-1.2123974089655043E-3</v>
      </c>
      <c r="AH36" s="29">
        <v>7.4534466181347252</v>
      </c>
    </row>
    <row r="37" spans="1:34" x14ac:dyDescent="0.2">
      <c r="A37" s="113" t="s">
        <v>37</v>
      </c>
      <c r="B37" s="57"/>
      <c r="C37" s="58">
        <v>16713</v>
      </c>
      <c r="D37" s="59">
        <v>16713</v>
      </c>
      <c r="E37" s="58">
        <v>0</v>
      </c>
      <c r="F37" s="58">
        <v>18334</v>
      </c>
      <c r="G37" s="61">
        <v>18334</v>
      </c>
      <c r="H37" s="62">
        <v>0</v>
      </c>
      <c r="I37" s="61">
        <v>20746</v>
      </c>
      <c r="J37" s="61">
        <v>20746</v>
      </c>
      <c r="K37" s="62">
        <v>0</v>
      </c>
      <c r="L37" s="61">
        <v>20916</v>
      </c>
      <c r="M37" s="59">
        <v>20916</v>
      </c>
      <c r="N37" s="61">
        <v>0</v>
      </c>
      <c r="O37" s="61">
        <v>23096</v>
      </c>
      <c r="P37" s="59">
        <v>23096</v>
      </c>
      <c r="Q37" s="67">
        <v>0</v>
      </c>
      <c r="R37" s="67">
        <v>23994</v>
      </c>
      <c r="S37" s="61">
        <v>23994</v>
      </c>
      <c r="T37" s="67">
        <v>0</v>
      </c>
      <c r="U37" s="67">
        <v>24371</v>
      </c>
      <c r="V37" s="61">
        <v>24371</v>
      </c>
      <c r="W37" s="67">
        <v>0</v>
      </c>
      <c r="X37" s="67">
        <v>24378</v>
      </c>
      <c r="Y37" s="61">
        <v>24378</v>
      </c>
      <c r="Z37" s="67">
        <v>0</v>
      </c>
      <c r="AA37" s="67">
        <v>25866</v>
      </c>
      <c r="AB37" s="61">
        <v>25866</v>
      </c>
      <c r="AC37" s="67">
        <v>0</v>
      </c>
      <c r="AD37" s="67">
        <v>28546</v>
      </c>
      <c r="AE37" s="62">
        <v>28546</v>
      </c>
      <c r="AF37" s="28">
        <v>0.10361091780715997</v>
      </c>
      <c r="AG37" s="33">
        <v>6.1285709742419314E-2</v>
      </c>
      <c r="AH37" s="29">
        <v>5.6013186036928753</v>
      </c>
    </row>
    <row r="38" spans="1:34" x14ac:dyDescent="0.2">
      <c r="A38" s="114" t="s">
        <v>34</v>
      </c>
      <c r="B38" s="68"/>
      <c r="C38" s="69">
        <v>23781</v>
      </c>
      <c r="D38" s="70">
        <v>23781</v>
      </c>
      <c r="E38" s="69">
        <v>0</v>
      </c>
      <c r="F38" s="69">
        <v>26046</v>
      </c>
      <c r="G38" s="72">
        <v>26046</v>
      </c>
      <c r="H38" s="73">
        <v>0</v>
      </c>
      <c r="I38" s="72">
        <v>26975</v>
      </c>
      <c r="J38" s="72">
        <v>26975</v>
      </c>
      <c r="K38" s="73">
        <v>0</v>
      </c>
      <c r="L38" s="72">
        <v>27220</v>
      </c>
      <c r="M38" s="70">
        <v>27220</v>
      </c>
      <c r="N38" s="72">
        <v>0</v>
      </c>
      <c r="O38" s="72">
        <v>27608</v>
      </c>
      <c r="P38" s="70">
        <v>27608</v>
      </c>
      <c r="Q38" s="74">
        <v>0</v>
      </c>
      <c r="R38" s="74">
        <v>26980</v>
      </c>
      <c r="S38" s="72">
        <v>26980</v>
      </c>
      <c r="T38" s="74">
        <v>0</v>
      </c>
      <c r="U38" s="74">
        <v>29215</v>
      </c>
      <c r="V38" s="72">
        <v>29215</v>
      </c>
      <c r="W38" s="74">
        <v>0</v>
      </c>
      <c r="X38" s="74">
        <v>26578</v>
      </c>
      <c r="Y38" s="72">
        <v>26578</v>
      </c>
      <c r="Z38" s="74">
        <v>0</v>
      </c>
      <c r="AA38" s="74">
        <v>28160</v>
      </c>
      <c r="AB38" s="72">
        <v>28160</v>
      </c>
      <c r="AC38" s="74">
        <v>0</v>
      </c>
      <c r="AD38" s="74">
        <v>28312</v>
      </c>
      <c r="AE38" s="73">
        <v>28312</v>
      </c>
      <c r="AF38" s="79">
        <v>5.3977272727272728E-3</v>
      </c>
      <c r="AG38" s="80">
        <v>1.9566609648411282E-2</v>
      </c>
      <c r="AH38" s="81">
        <v>5.5554029393873989</v>
      </c>
    </row>
    <row r="39" spans="1:34" x14ac:dyDescent="0.2">
      <c r="A39" s="115" t="s">
        <v>35</v>
      </c>
      <c r="B39" s="75"/>
      <c r="C39" s="76">
        <v>24316</v>
      </c>
      <c r="D39" s="65">
        <v>24316</v>
      </c>
      <c r="E39" s="76">
        <v>0</v>
      </c>
      <c r="F39" s="76">
        <v>27813</v>
      </c>
      <c r="G39" s="63">
        <v>27813</v>
      </c>
      <c r="H39" s="64">
        <v>0</v>
      </c>
      <c r="I39" s="63">
        <v>25592</v>
      </c>
      <c r="J39" s="63">
        <v>25592</v>
      </c>
      <c r="K39" s="64">
        <v>0</v>
      </c>
      <c r="L39" s="63">
        <v>29163</v>
      </c>
      <c r="M39" s="65">
        <v>29163</v>
      </c>
      <c r="N39" s="63">
        <v>0</v>
      </c>
      <c r="O39" s="63">
        <v>31885</v>
      </c>
      <c r="P39" s="65">
        <v>31885</v>
      </c>
      <c r="Q39" s="66">
        <v>0</v>
      </c>
      <c r="R39" s="66">
        <v>29771</v>
      </c>
      <c r="S39" s="63">
        <v>29771</v>
      </c>
      <c r="T39" s="66">
        <v>0</v>
      </c>
      <c r="U39" s="66">
        <v>27751</v>
      </c>
      <c r="V39" s="63">
        <v>27751</v>
      </c>
      <c r="W39" s="66">
        <v>0</v>
      </c>
      <c r="X39" s="66">
        <v>27178</v>
      </c>
      <c r="Y39" s="63">
        <v>27178</v>
      </c>
      <c r="Z39" s="66">
        <v>0</v>
      </c>
      <c r="AA39" s="66">
        <v>27665</v>
      </c>
      <c r="AB39" s="63">
        <v>27665</v>
      </c>
      <c r="AC39" s="66">
        <v>0</v>
      </c>
      <c r="AD39" s="66">
        <v>28038</v>
      </c>
      <c r="AE39" s="64">
        <v>28038</v>
      </c>
      <c r="AF39" s="82">
        <v>1.3482739924091812E-2</v>
      </c>
      <c r="AG39" s="83">
        <v>1.5951009734908483E-2</v>
      </c>
      <c r="AH39" s="32">
        <v>5.5016384435767129</v>
      </c>
    </row>
    <row r="40" spans="1:34" x14ac:dyDescent="0.2">
      <c r="A40" s="113" t="s">
        <v>36</v>
      </c>
      <c r="B40" s="57">
        <v>670</v>
      </c>
      <c r="C40" s="58">
        <v>18786</v>
      </c>
      <c r="D40" s="59">
        <v>19456</v>
      </c>
      <c r="E40" s="58">
        <v>320</v>
      </c>
      <c r="F40" s="58">
        <v>22601</v>
      </c>
      <c r="G40" s="61">
        <v>22921</v>
      </c>
      <c r="H40" s="62">
        <v>356.4</v>
      </c>
      <c r="I40" s="61">
        <v>19282</v>
      </c>
      <c r="J40" s="61">
        <v>19638.400000000001</v>
      </c>
      <c r="K40" s="62">
        <v>292.2</v>
      </c>
      <c r="L40" s="61">
        <v>22744</v>
      </c>
      <c r="M40" s="59">
        <v>23036.2</v>
      </c>
      <c r="N40" s="61">
        <v>236</v>
      </c>
      <c r="O40" s="61">
        <v>24844</v>
      </c>
      <c r="P40" s="59">
        <v>25080</v>
      </c>
      <c r="Q40" s="67">
        <v>267.5</v>
      </c>
      <c r="R40" s="67">
        <v>21324</v>
      </c>
      <c r="S40" s="61">
        <v>21591.5</v>
      </c>
      <c r="T40" s="67">
        <v>209</v>
      </c>
      <c r="U40" s="67">
        <v>21133</v>
      </c>
      <c r="V40" s="61">
        <v>21342</v>
      </c>
      <c r="W40" s="67">
        <v>192</v>
      </c>
      <c r="X40" s="67">
        <v>20539</v>
      </c>
      <c r="Y40" s="61">
        <v>20731</v>
      </c>
      <c r="Z40" s="67">
        <v>176.6</v>
      </c>
      <c r="AA40" s="67">
        <v>19213</v>
      </c>
      <c r="AB40" s="61">
        <v>19389.599999999999</v>
      </c>
      <c r="AC40" s="67">
        <v>120</v>
      </c>
      <c r="AD40" s="67">
        <v>17360</v>
      </c>
      <c r="AE40" s="62">
        <v>17480</v>
      </c>
      <c r="AF40" s="28">
        <v>-9.8485786194660987E-2</v>
      </c>
      <c r="AG40" s="33">
        <v>-1.1829270316433993E-2</v>
      </c>
      <c r="AH40" s="29">
        <v>3.4299393677766221</v>
      </c>
    </row>
    <row r="41" spans="1:34" x14ac:dyDescent="0.2">
      <c r="A41" s="113" t="s">
        <v>38</v>
      </c>
      <c r="B41" s="57"/>
      <c r="C41" s="58">
        <v>8512</v>
      </c>
      <c r="D41" s="59">
        <v>8512</v>
      </c>
      <c r="E41" s="58">
        <v>0</v>
      </c>
      <c r="F41" s="58">
        <v>10079</v>
      </c>
      <c r="G41" s="61">
        <v>10079</v>
      </c>
      <c r="H41" s="62">
        <v>0</v>
      </c>
      <c r="I41" s="61">
        <v>10588</v>
      </c>
      <c r="J41" s="61">
        <v>10588</v>
      </c>
      <c r="K41" s="62">
        <v>0</v>
      </c>
      <c r="L41" s="61">
        <v>10076</v>
      </c>
      <c r="M41" s="59">
        <v>10076</v>
      </c>
      <c r="N41" s="61">
        <v>0</v>
      </c>
      <c r="O41" s="61">
        <v>9850</v>
      </c>
      <c r="P41" s="59">
        <v>9850</v>
      </c>
      <c r="Q41" s="67">
        <v>0</v>
      </c>
      <c r="R41" s="67">
        <v>10344</v>
      </c>
      <c r="S41" s="61">
        <v>10344</v>
      </c>
      <c r="T41" s="67">
        <v>0</v>
      </c>
      <c r="U41" s="67">
        <v>9810</v>
      </c>
      <c r="V41" s="61">
        <v>9810</v>
      </c>
      <c r="W41" s="67">
        <v>0</v>
      </c>
      <c r="X41" s="67">
        <v>10428</v>
      </c>
      <c r="Y41" s="61">
        <v>10428</v>
      </c>
      <c r="Z41" s="67">
        <v>0</v>
      </c>
      <c r="AA41" s="67">
        <v>11127</v>
      </c>
      <c r="AB41" s="61">
        <v>11127</v>
      </c>
      <c r="AC41" s="67">
        <v>0</v>
      </c>
      <c r="AD41" s="67">
        <v>10311</v>
      </c>
      <c r="AE41" s="62">
        <v>10311</v>
      </c>
      <c r="AF41" s="28">
        <v>-7.3335130763008891E-2</v>
      </c>
      <c r="AG41" s="33">
        <v>2.153236350049581E-2</v>
      </c>
      <c r="AH41" s="29">
        <v>2.0232325412554206</v>
      </c>
    </row>
    <row r="42" spans="1:34" x14ac:dyDescent="0.2">
      <c r="A42" s="114" t="s">
        <v>45</v>
      </c>
      <c r="B42" s="68"/>
      <c r="C42" s="69">
        <v>2237</v>
      </c>
      <c r="D42" s="70">
        <v>2237</v>
      </c>
      <c r="E42" s="69">
        <v>0</v>
      </c>
      <c r="F42" s="69">
        <v>2467</v>
      </c>
      <c r="G42" s="72">
        <v>2467</v>
      </c>
      <c r="H42" s="73">
        <v>0</v>
      </c>
      <c r="I42" s="72">
        <v>2749</v>
      </c>
      <c r="J42" s="72">
        <v>2749</v>
      </c>
      <c r="K42" s="73">
        <v>0</v>
      </c>
      <c r="L42" s="72">
        <v>3220</v>
      </c>
      <c r="M42" s="70">
        <v>3220</v>
      </c>
      <c r="N42" s="72">
        <v>0</v>
      </c>
      <c r="O42" s="72">
        <v>3850</v>
      </c>
      <c r="P42" s="70">
        <v>3850</v>
      </c>
      <c r="Q42" s="74">
        <v>0</v>
      </c>
      <c r="R42" s="74">
        <v>4046</v>
      </c>
      <c r="S42" s="72">
        <v>4046</v>
      </c>
      <c r="T42" s="74">
        <v>0</v>
      </c>
      <c r="U42" s="74">
        <v>5154</v>
      </c>
      <c r="V42" s="72">
        <v>5154</v>
      </c>
      <c r="W42" s="74">
        <v>0</v>
      </c>
      <c r="X42" s="74">
        <v>6556</v>
      </c>
      <c r="Y42" s="72">
        <v>6556</v>
      </c>
      <c r="Z42" s="74">
        <v>0</v>
      </c>
      <c r="AA42" s="74">
        <v>7090</v>
      </c>
      <c r="AB42" s="72">
        <v>7090</v>
      </c>
      <c r="AC42" s="74">
        <v>0</v>
      </c>
      <c r="AD42" s="74">
        <v>8785</v>
      </c>
      <c r="AE42" s="73">
        <v>8785</v>
      </c>
      <c r="AF42" s="79">
        <v>0.2390691114245416</v>
      </c>
      <c r="AG42" s="80">
        <v>0.16414859994955333</v>
      </c>
      <c r="AH42" s="81">
        <v>1.723799619331672</v>
      </c>
    </row>
    <row r="43" spans="1:34" x14ac:dyDescent="0.2">
      <c r="A43" s="115" t="s">
        <v>44</v>
      </c>
      <c r="B43" s="75"/>
      <c r="C43" s="76">
        <v>4363</v>
      </c>
      <c r="D43" s="65">
        <v>4363</v>
      </c>
      <c r="E43" s="76">
        <v>0</v>
      </c>
      <c r="F43" s="76">
        <v>5539</v>
      </c>
      <c r="G43" s="63">
        <v>5539</v>
      </c>
      <c r="H43" s="64">
        <v>0</v>
      </c>
      <c r="I43" s="63">
        <v>6125</v>
      </c>
      <c r="J43" s="63">
        <v>6125</v>
      </c>
      <c r="K43" s="64">
        <v>0</v>
      </c>
      <c r="L43" s="63">
        <v>7357</v>
      </c>
      <c r="M43" s="65">
        <v>7357</v>
      </c>
      <c r="N43" s="63">
        <v>0</v>
      </c>
      <c r="O43" s="63">
        <v>7865</v>
      </c>
      <c r="P43" s="65">
        <v>7865</v>
      </c>
      <c r="Q43" s="66">
        <v>0</v>
      </c>
      <c r="R43" s="66">
        <v>6544</v>
      </c>
      <c r="S43" s="63">
        <v>6544</v>
      </c>
      <c r="T43" s="66">
        <v>0</v>
      </c>
      <c r="U43" s="66">
        <v>6394</v>
      </c>
      <c r="V43" s="63">
        <v>6394</v>
      </c>
      <c r="W43" s="66">
        <v>0</v>
      </c>
      <c r="X43" s="66">
        <v>6521</v>
      </c>
      <c r="Y43" s="63">
        <v>6521</v>
      </c>
      <c r="Z43" s="66">
        <v>0</v>
      </c>
      <c r="AA43" s="66">
        <v>6585</v>
      </c>
      <c r="AB43" s="63">
        <v>6585</v>
      </c>
      <c r="AC43" s="66">
        <v>0</v>
      </c>
      <c r="AD43" s="66">
        <v>6450</v>
      </c>
      <c r="AE43" s="64">
        <v>6450</v>
      </c>
      <c r="AF43" s="82">
        <v>-2.0501138952164009E-2</v>
      </c>
      <c r="AG43" s="83">
        <v>4.4392714300374836E-2</v>
      </c>
      <c r="AH43" s="32">
        <v>1.265624080215058</v>
      </c>
    </row>
    <row r="44" spans="1:34" x14ac:dyDescent="0.2">
      <c r="A44" s="113" t="s">
        <v>42</v>
      </c>
      <c r="B44" s="57"/>
      <c r="C44" s="58">
        <v>4165</v>
      </c>
      <c r="D44" s="59">
        <v>4165</v>
      </c>
      <c r="E44" s="58">
        <v>0</v>
      </c>
      <c r="F44" s="58">
        <v>4126</v>
      </c>
      <c r="G44" s="61">
        <v>4126</v>
      </c>
      <c r="H44" s="62">
        <v>0</v>
      </c>
      <c r="I44" s="61">
        <v>4009</v>
      </c>
      <c r="J44" s="61">
        <v>4009</v>
      </c>
      <c r="K44" s="62">
        <v>0</v>
      </c>
      <c r="L44" s="61">
        <v>4080</v>
      </c>
      <c r="M44" s="59">
        <v>4080</v>
      </c>
      <c r="N44" s="61">
        <v>0</v>
      </c>
      <c r="O44" s="61">
        <v>4260</v>
      </c>
      <c r="P44" s="59">
        <v>4260</v>
      </c>
      <c r="Q44" s="67">
        <v>0</v>
      </c>
      <c r="R44" s="67">
        <v>4150</v>
      </c>
      <c r="S44" s="61">
        <v>4150</v>
      </c>
      <c r="T44" s="67">
        <v>0</v>
      </c>
      <c r="U44" s="67">
        <v>4478</v>
      </c>
      <c r="V44" s="61">
        <v>4478</v>
      </c>
      <c r="W44" s="67">
        <v>0</v>
      </c>
      <c r="X44" s="67">
        <v>4758</v>
      </c>
      <c r="Y44" s="61">
        <v>4758</v>
      </c>
      <c r="Z44" s="67">
        <v>0</v>
      </c>
      <c r="AA44" s="67">
        <v>5079</v>
      </c>
      <c r="AB44" s="61">
        <v>5079</v>
      </c>
      <c r="AC44" s="67">
        <v>0</v>
      </c>
      <c r="AD44" s="67">
        <v>5639</v>
      </c>
      <c r="AE44" s="62">
        <v>5639</v>
      </c>
      <c r="AF44" s="28">
        <v>0.11025792478834416</v>
      </c>
      <c r="AG44" s="33">
        <v>3.4238707427407533E-2</v>
      </c>
      <c r="AH44" s="29">
        <v>1.1064890214469321</v>
      </c>
    </row>
    <row r="45" spans="1:34" x14ac:dyDescent="0.2">
      <c r="A45" s="113" t="s">
        <v>54</v>
      </c>
      <c r="B45" s="57"/>
      <c r="C45" s="58"/>
      <c r="D45" s="59"/>
      <c r="E45" s="58"/>
      <c r="F45" s="58"/>
      <c r="G45" s="61"/>
      <c r="H45" s="62"/>
      <c r="I45" s="61"/>
      <c r="J45" s="61"/>
      <c r="K45" s="62"/>
      <c r="L45" s="61"/>
      <c r="M45" s="59"/>
      <c r="N45" s="61"/>
      <c r="O45" s="61"/>
      <c r="P45" s="59"/>
      <c r="Q45" s="67">
        <v>0</v>
      </c>
      <c r="R45" s="67">
        <v>3232</v>
      </c>
      <c r="S45" s="61">
        <v>3232</v>
      </c>
      <c r="T45" s="67">
        <v>0</v>
      </c>
      <c r="U45" s="67">
        <v>4214</v>
      </c>
      <c r="V45" s="61">
        <v>4214</v>
      </c>
      <c r="W45" s="67">
        <v>0</v>
      </c>
      <c r="X45" s="67">
        <v>4611</v>
      </c>
      <c r="Y45" s="61">
        <v>4611</v>
      </c>
      <c r="Z45" s="67">
        <v>0</v>
      </c>
      <c r="AA45" s="67">
        <v>4559</v>
      </c>
      <c r="AB45" s="61">
        <v>4559</v>
      </c>
      <c r="AC45" s="67">
        <v>0</v>
      </c>
      <c r="AD45" s="67">
        <v>5460</v>
      </c>
      <c r="AE45" s="62">
        <v>5460</v>
      </c>
      <c r="AF45" s="28">
        <v>0.19763105944286027</v>
      </c>
      <c r="AG45" s="33" t="s">
        <v>55</v>
      </c>
      <c r="AH45" s="29">
        <v>1.0713655004611189</v>
      </c>
    </row>
    <row r="46" spans="1:34" x14ac:dyDescent="0.2">
      <c r="A46" s="114" t="s">
        <v>41</v>
      </c>
      <c r="B46" s="68">
        <v>1068</v>
      </c>
      <c r="C46" s="69">
        <v>2550</v>
      </c>
      <c r="D46" s="70">
        <v>3618</v>
      </c>
      <c r="E46" s="69">
        <v>892</v>
      </c>
      <c r="F46" s="69">
        <v>3360</v>
      </c>
      <c r="G46" s="72">
        <v>4252</v>
      </c>
      <c r="H46" s="73">
        <v>942.5</v>
      </c>
      <c r="I46" s="72">
        <v>2955</v>
      </c>
      <c r="J46" s="72">
        <v>3897.5</v>
      </c>
      <c r="K46" s="73">
        <v>980.5</v>
      </c>
      <c r="L46" s="72">
        <v>3388</v>
      </c>
      <c r="M46" s="70">
        <v>4368.5</v>
      </c>
      <c r="N46" s="72">
        <v>948.19799999999998</v>
      </c>
      <c r="O46" s="72">
        <v>3077</v>
      </c>
      <c r="P46" s="70">
        <v>4025.1979999999999</v>
      </c>
      <c r="Q46" s="74">
        <v>1074.6999999999998</v>
      </c>
      <c r="R46" s="74">
        <v>2954</v>
      </c>
      <c r="S46" s="72">
        <v>4028.7</v>
      </c>
      <c r="T46" s="74">
        <v>1067</v>
      </c>
      <c r="U46" s="74">
        <v>2692</v>
      </c>
      <c r="V46" s="72">
        <v>3759</v>
      </c>
      <c r="W46" s="74">
        <v>946</v>
      </c>
      <c r="X46" s="74">
        <v>3344</v>
      </c>
      <c r="Y46" s="72">
        <v>4290</v>
      </c>
      <c r="Z46" s="74">
        <v>824</v>
      </c>
      <c r="AA46" s="74">
        <v>4233</v>
      </c>
      <c r="AB46" s="72">
        <v>5057</v>
      </c>
      <c r="AC46" s="74">
        <v>1293.8</v>
      </c>
      <c r="AD46" s="74">
        <v>3959</v>
      </c>
      <c r="AE46" s="73">
        <v>5252.8</v>
      </c>
      <c r="AF46" s="79">
        <v>3.8718607870278858E-2</v>
      </c>
      <c r="AG46" s="80">
        <v>4.2296710150137473E-2</v>
      </c>
      <c r="AH46" s="81">
        <v>1.0307085532641329</v>
      </c>
    </row>
    <row r="47" spans="1:34" x14ac:dyDescent="0.2">
      <c r="A47" s="113" t="s">
        <v>43</v>
      </c>
      <c r="B47" s="57"/>
      <c r="C47" s="58">
        <v>3719</v>
      </c>
      <c r="D47" s="59">
        <v>3719</v>
      </c>
      <c r="E47" s="58">
        <v>0</v>
      </c>
      <c r="F47" s="58">
        <v>4448</v>
      </c>
      <c r="G47" s="61">
        <v>4448</v>
      </c>
      <c r="H47" s="62">
        <v>0</v>
      </c>
      <c r="I47" s="61">
        <v>4543</v>
      </c>
      <c r="J47" s="61">
        <v>4543</v>
      </c>
      <c r="K47" s="62">
        <v>0</v>
      </c>
      <c r="L47" s="61">
        <v>4599</v>
      </c>
      <c r="M47" s="59">
        <v>4599</v>
      </c>
      <c r="N47" s="61">
        <v>0</v>
      </c>
      <c r="O47" s="61">
        <v>4904</v>
      </c>
      <c r="P47" s="59">
        <v>4904</v>
      </c>
      <c r="Q47" s="67">
        <v>0</v>
      </c>
      <c r="R47" s="67">
        <v>5108</v>
      </c>
      <c r="S47" s="61">
        <v>5108</v>
      </c>
      <c r="T47" s="67">
        <v>0</v>
      </c>
      <c r="U47" s="67">
        <v>5373</v>
      </c>
      <c r="V47" s="61">
        <v>5373</v>
      </c>
      <c r="W47" s="67">
        <v>0</v>
      </c>
      <c r="X47" s="67">
        <v>5348</v>
      </c>
      <c r="Y47" s="61">
        <v>5348</v>
      </c>
      <c r="Z47" s="67">
        <v>0</v>
      </c>
      <c r="AA47" s="67">
        <v>5251</v>
      </c>
      <c r="AB47" s="61">
        <v>5251</v>
      </c>
      <c r="AC47" s="67">
        <v>0</v>
      </c>
      <c r="AD47" s="67">
        <v>5056</v>
      </c>
      <c r="AE47" s="62">
        <v>5056</v>
      </c>
      <c r="AF47" s="28">
        <v>-3.7135783660255189E-2</v>
      </c>
      <c r="AG47" s="33">
        <v>3.4713459837948824E-2</v>
      </c>
      <c r="AH47" s="29">
        <v>0.99209230225850131</v>
      </c>
    </row>
    <row r="48" spans="1:34" x14ac:dyDescent="0.2">
      <c r="A48" s="113" t="s">
        <v>47</v>
      </c>
      <c r="B48" s="57">
        <v>432</v>
      </c>
      <c r="C48" s="58">
        <v>913</v>
      </c>
      <c r="D48" s="59">
        <v>1345</v>
      </c>
      <c r="E48" s="58">
        <v>240</v>
      </c>
      <c r="F48" s="58">
        <v>1064</v>
      </c>
      <c r="G48" s="61">
        <v>1304</v>
      </c>
      <c r="H48" s="62">
        <v>448</v>
      </c>
      <c r="I48" s="61">
        <v>1139</v>
      </c>
      <c r="J48" s="61">
        <v>1587</v>
      </c>
      <c r="K48" s="62">
        <v>328</v>
      </c>
      <c r="L48" s="61">
        <v>1146</v>
      </c>
      <c r="M48" s="59">
        <v>1474</v>
      </c>
      <c r="N48" s="61">
        <v>402</v>
      </c>
      <c r="O48" s="61">
        <v>1010</v>
      </c>
      <c r="P48" s="59">
        <v>1412</v>
      </c>
      <c r="Q48" s="67">
        <v>510.6</v>
      </c>
      <c r="R48" s="67">
        <v>879</v>
      </c>
      <c r="S48" s="61">
        <v>1389.6</v>
      </c>
      <c r="T48" s="67">
        <v>335.7</v>
      </c>
      <c r="U48" s="67">
        <v>980</v>
      </c>
      <c r="V48" s="61">
        <v>1315.7</v>
      </c>
      <c r="W48" s="67">
        <v>367</v>
      </c>
      <c r="X48" s="67">
        <v>1134</v>
      </c>
      <c r="Y48" s="61">
        <v>1501</v>
      </c>
      <c r="Z48" s="67">
        <v>329</v>
      </c>
      <c r="AA48" s="67">
        <v>1512</v>
      </c>
      <c r="AB48" s="61">
        <v>1841</v>
      </c>
      <c r="AC48" s="67">
        <v>488</v>
      </c>
      <c r="AD48" s="67">
        <v>2008</v>
      </c>
      <c r="AE48" s="62">
        <v>2496</v>
      </c>
      <c r="AF48" s="28">
        <v>0.35578489951113523</v>
      </c>
      <c r="AG48" s="33">
        <v>7.1114283494288388E-2</v>
      </c>
      <c r="AH48" s="29">
        <v>0.48976708592508289</v>
      </c>
    </row>
    <row r="49" spans="1:34" x14ac:dyDescent="0.2">
      <c r="A49" s="113" t="s">
        <v>46</v>
      </c>
      <c r="B49" s="57"/>
      <c r="C49" s="58">
        <v>1418</v>
      </c>
      <c r="D49" s="59">
        <v>1418</v>
      </c>
      <c r="E49" s="58">
        <v>0</v>
      </c>
      <c r="F49" s="58">
        <v>1325</v>
      </c>
      <c r="G49" s="61">
        <v>1325</v>
      </c>
      <c r="H49" s="62">
        <v>0</v>
      </c>
      <c r="I49" s="61">
        <v>1427</v>
      </c>
      <c r="J49" s="61">
        <v>1427</v>
      </c>
      <c r="K49" s="62">
        <v>0</v>
      </c>
      <c r="L49" s="61">
        <v>1430</v>
      </c>
      <c r="M49" s="59">
        <v>1430</v>
      </c>
      <c r="N49" s="61">
        <v>0</v>
      </c>
      <c r="O49" s="61">
        <v>1476</v>
      </c>
      <c r="P49" s="59">
        <v>1476</v>
      </c>
      <c r="Q49" s="67">
        <v>0</v>
      </c>
      <c r="R49" s="67">
        <v>1327</v>
      </c>
      <c r="S49" s="61">
        <v>1327</v>
      </c>
      <c r="T49" s="67">
        <v>0</v>
      </c>
      <c r="U49" s="67">
        <v>1333</v>
      </c>
      <c r="V49" s="61">
        <v>1333</v>
      </c>
      <c r="W49" s="67">
        <v>0</v>
      </c>
      <c r="X49" s="67">
        <v>1219</v>
      </c>
      <c r="Y49" s="61">
        <v>1219</v>
      </c>
      <c r="Z49" s="67">
        <v>0</v>
      </c>
      <c r="AA49" s="67">
        <v>1343</v>
      </c>
      <c r="AB49" s="61">
        <v>1343</v>
      </c>
      <c r="AC49" s="67">
        <v>0</v>
      </c>
      <c r="AD49" s="67">
        <v>1340</v>
      </c>
      <c r="AE49" s="62">
        <v>1340</v>
      </c>
      <c r="AF49" s="28">
        <v>-2.2338049143708115E-3</v>
      </c>
      <c r="AG49" s="33">
        <v>-6.2667055727330112E-3</v>
      </c>
      <c r="AH49" s="29">
        <v>0.26293585542452369</v>
      </c>
    </row>
    <row r="50" spans="1:34" ht="13.5" thickBot="1" x14ac:dyDescent="0.25">
      <c r="A50" s="113" t="s">
        <v>56</v>
      </c>
      <c r="B50" s="57">
        <v>4</v>
      </c>
      <c r="C50" s="58">
        <v>4567</v>
      </c>
      <c r="D50" s="59">
        <v>4571</v>
      </c>
      <c r="E50" s="58">
        <v>204</v>
      </c>
      <c r="F50" s="58">
        <v>5475</v>
      </c>
      <c r="G50" s="61">
        <v>5679</v>
      </c>
      <c r="H50" s="62">
        <v>0</v>
      </c>
      <c r="I50" s="61">
        <v>5733</v>
      </c>
      <c r="J50" s="61">
        <v>5733</v>
      </c>
      <c r="K50" s="62">
        <v>0</v>
      </c>
      <c r="L50" s="61">
        <v>7484</v>
      </c>
      <c r="M50" s="59">
        <v>7484</v>
      </c>
      <c r="N50" s="61">
        <v>0</v>
      </c>
      <c r="O50" s="61">
        <v>9380</v>
      </c>
      <c r="P50" s="59">
        <v>9380</v>
      </c>
      <c r="Q50" s="67">
        <v>0</v>
      </c>
      <c r="R50" s="67">
        <v>4244</v>
      </c>
      <c r="S50" s="61">
        <v>4244</v>
      </c>
      <c r="T50" s="67">
        <v>0</v>
      </c>
      <c r="U50" s="67">
        <v>5244</v>
      </c>
      <c r="V50" s="61">
        <v>5244</v>
      </c>
      <c r="W50" s="67">
        <v>0</v>
      </c>
      <c r="X50" s="67">
        <v>6518</v>
      </c>
      <c r="Y50" s="61">
        <v>6518</v>
      </c>
      <c r="Z50" s="67">
        <v>0</v>
      </c>
      <c r="AA50" s="67">
        <v>5642</v>
      </c>
      <c r="AB50" s="61">
        <v>5642</v>
      </c>
      <c r="AC50" s="67">
        <v>0</v>
      </c>
      <c r="AD50" s="67">
        <v>10267</v>
      </c>
      <c r="AE50" s="62">
        <v>10267</v>
      </c>
      <c r="AF50" s="28">
        <v>0.81974477135767454</v>
      </c>
      <c r="AG50" s="33">
        <v>9.4077376854931227E-2</v>
      </c>
      <c r="AH50" s="29">
        <v>2.0145988265996899</v>
      </c>
    </row>
    <row r="51" spans="1:34" s="53" customFormat="1" ht="18.95" customHeight="1" thickBot="1" x14ac:dyDescent="0.25">
      <c r="A51" s="22" t="s">
        <v>59</v>
      </c>
      <c r="B51" s="85">
        <v>11707</v>
      </c>
      <c r="C51" s="86">
        <v>264861</v>
      </c>
      <c r="D51" s="87">
        <v>276568</v>
      </c>
      <c r="E51" s="86">
        <v>8962</v>
      </c>
      <c r="F51" s="86">
        <v>287707</v>
      </c>
      <c r="G51" s="87">
        <v>296669</v>
      </c>
      <c r="H51" s="88">
        <v>10982.699999999999</v>
      </c>
      <c r="I51" s="86">
        <v>293252</v>
      </c>
      <c r="J51" s="89">
        <v>304234.7</v>
      </c>
      <c r="K51" s="90">
        <v>7805.5</v>
      </c>
      <c r="L51" s="90">
        <v>317575</v>
      </c>
      <c r="M51" s="89">
        <v>325380.5</v>
      </c>
      <c r="N51" s="90">
        <v>10790.566000000001</v>
      </c>
      <c r="O51" s="90">
        <v>328585</v>
      </c>
      <c r="P51" s="89">
        <v>339375.56599999999</v>
      </c>
      <c r="Q51" s="91">
        <v>8850.5</v>
      </c>
      <c r="R51" s="91">
        <v>315671</v>
      </c>
      <c r="S51" s="91">
        <v>324521.5</v>
      </c>
      <c r="T51" s="91">
        <v>8812.1</v>
      </c>
      <c r="U51" s="91">
        <v>316549</v>
      </c>
      <c r="V51" s="90">
        <v>325361.10000000003</v>
      </c>
      <c r="W51" s="91">
        <v>6873</v>
      </c>
      <c r="X51" s="91">
        <v>316288</v>
      </c>
      <c r="Y51" s="90">
        <v>323161</v>
      </c>
      <c r="Z51" s="91">
        <v>7329.2000000000007</v>
      </c>
      <c r="AA51" s="91">
        <v>317051</v>
      </c>
      <c r="AB51" s="90">
        <v>324380.2</v>
      </c>
      <c r="AC51" s="91">
        <v>8641.4000000000015</v>
      </c>
      <c r="AD51" s="91">
        <v>330897</v>
      </c>
      <c r="AE51" s="106">
        <v>339538.39999999997</v>
      </c>
      <c r="AF51" s="92">
        <v>4.672973257923866E-2</v>
      </c>
      <c r="AG51" s="93">
        <v>2.3053986655105607E-2</v>
      </c>
      <c r="AH51" s="94">
        <v>66.624492278711998</v>
      </c>
    </row>
    <row r="52" spans="1:34" ht="13.5" thickBot="1" x14ac:dyDescent="0.25">
      <c r="A52" s="110" t="s">
        <v>29</v>
      </c>
      <c r="B52" s="54">
        <v>0.28380304857988814</v>
      </c>
      <c r="C52" s="14">
        <v>2.7532937105259073E-2</v>
      </c>
      <c r="D52" s="14">
        <v>3.6289310297021544E-2</v>
      </c>
      <c r="E52" s="78">
        <v>-0.23447510036730163</v>
      </c>
      <c r="F52" s="14">
        <v>8.6256564764159313E-2</v>
      </c>
      <c r="G52" s="26">
        <v>7.2680136530618153E-2</v>
      </c>
      <c r="H52" s="55">
        <v>0.22547422450345891</v>
      </c>
      <c r="I52" s="14">
        <v>1.9273079904208099E-2</v>
      </c>
      <c r="J52" s="23">
        <v>2.5502158971783408E-2</v>
      </c>
      <c r="K52" s="55">
        <v>-0.28929134001657142</v>
      </c>
      <c r="L52" s="14">
        <v>8.2942315823932994E-2</v>
      </c>
      <c r="M52" s="26">
        <v>6.9504892111254851E-2</v>
      </c>
      <c r="N52" s="55">
        <v>0.38243110627121912</v>
      </c>
      <c r="O52" s="14">
        <v>3.466897583248052E-2</v>
      </c>
      <c r="P52" s="26">
        <v>4.3011385132175999E-2</v>
      </c>
      <c r="Q52" s="56">
        <v>-0.17979279307498797</v>
      </c>
      <c r="R52" s="56">
        <v>-3.9301854923383596E-2</v>
      </c>
      <c r="S52" s="14">
        <v>-4.3768813928106984E-2</v>
      </c>
      <c r="T52" s="56">
        <v>-4.3387379244110092E-3</v>
      </c>
      <c r="U52" s="56">
        <v>2.7813768132010858E-3</v>
      </c>
      <c r="V52" s="14">
        <v>2.587193760660033E-3</v>
      </c>
      <c r="W52" s="77">
        <v>-0.2200497043837451</v>
      </c>
      <c r="X52" s="77">
        <v>-8.2451689943736993E-4</v>
      </c>
      <c r="Y52" s="11">
        <v>-6.7620253312397662E-3</v>
      </c>
      <c r="Z52" s="77">
        <v>6.6375672923032258E-2</v>
      </c>
      <c r="AA52" s="77">
        <v>2.41235835694051E-3</v>
      </c>
      <c r="AB52" s="11">
        <v>3.7727324770006642E-3</v>
      </c>
      <c r="AC52" s="77">
        <v>0.17903727555531307</v>
      </c>
      <c r="AD52" s="77">
        <v>4.3671207471353189E-2</v>
      </c>
      <c r="AE52" s="78">
        <v>4.672973257923866E-2</v>
      </c>
      <c r="AF52" s="25" t="s">
        <v>0</v>
      </c>
      <c r="AG52" s="11" t="s">
        <v>0</v>
      </c>
      <c r="AH52" s="25"/>
    </row>
    <row r="53" spans="1:34" ht="13.5" thickBot="1" x14ac:dyDescent="0.25">
      <c r="A53" s="95" t="s">
        <v>48</v>
      </c>
      <c r="B53" s="111"/>
      <c r="C53" s="15"/>
      <c r="D53" s="20">
        <v>60.41957357545904</v>
      </c>
      <c r="E53" s="15"/>
      <c r="F53" s="15"/>
      <c r="G53" s="20">
        <v>63.934266895592643</v>
      </c>
      <c r="H53" s="38"/>
      <c r="I53" s="27"/>
      <c r="J53" s="20">
        <v>64.992138599901736</v>
      </c>
      <c r="K53" s="19"/>
      <c r="L53" s="19"/>
      <c r="M53" s="20">
        <v>68.686249261166935</v>
      </c>
      <c r="N53" s="19"/>
      <c r="O53" s="19"/>
      <c r="P53" s="20">
        <v>70.713555310149403</v>
      </c>
      <c r="Q53" s="19"/>
      <c r="R53" s="19"/>
      <c r="S53" s="20">
        <v>66.860022518694322</v>
      </c>
      <c r="T53" s="19"/>
      <c r="U53" s="19"/>
      <c r="V53" s="20">
        <v>66.290641999959263</v>
      </c>
      <c r="W53" s="19"/>
      <c r="X53" s="19"/>
      <c r="Y53" s="20">
        <v>64.98272984130999</v>
      </c>
      <c r="Z53" s="19"/>
      <c r="AA53" s="19"/>
      <c r="AB53" s="20">
        <v>64.385423076159668</v>
      </c>
      <c r="AC53" s="19"/>
      <c r="AD53" s="19"/>
      <c r="AE53" s="19">
        <v>66.624492278711998</v>
      </c>
      <c r="AF53" s="25">
        <v>3.4776026864090009E-2</v>
      </c>
      <c r="AG53" s="11">
        <v>1.0921334147772299E-2</v>
      </c>
      <c r="AH53" s="112"/>
    </row>
    <row r="54" spans="1:34" ht="63.75" x14ac:dyDescent="0.2">
      <c r="A54" s="43" t="s">
        <v>60</v>
      </c>
      <c r="B54" s="46"/>
      <c r="C54" s="6"/>
      <c r="D54" s="7"/>
      <c r="E54" s="8"/>
      <c r="F54" s="6"/>
      <c r="G54" s="7"/>
      <c r="H54" s="8"/>
      <c r="I54" s="6"/>
      <c r="J54" s="7"/>
      <c r="K54" s="9"/>
      <c r="L54" s="9"/>
      <c r="M54" s="10"/>
      <c r="N54" s="8"/>
      <c r="O54" s="6"/>
      <c r="P54" s="6"/>
      <c r="Q54" s="8"/>
      <c r="R54" s="6"/>
      <c r="S54" s="6"/>
      <c r="T54" s="8"/>
      <c r="U54" s="6"/>
      <c r="V54" s="6"/>
      <c r="W54" s="8"/>
      <c r="X54" s="6"/>
      <c r="Y54" s="6"/>
      <c r="Z54" s="8"/>
      <c r="AA54" s="6"/>
      <c r="AB54" s="6"/>
      <c r="AC54" s="8"/>
      <c r="AD54" s="6"/>
      <c r="AE54" s="6"/>
      <c r="AF54" s="30" t="s">
        <v>69</v>
      </c>
      <c r="AG54" s="31" t="s">
        <v>70</v>
      </c>
      <c r="AH54" s="50" t="s">
        <v>71</v>
      </c>
    </row>
    <row r="55" spans="1:34" x14ac:dyDescent="0.2">
      <c r="A55" s="113" t="s">
        <v>39</v>
      </c>
      <c r="B55" s="57">
        <v>4825</v>
      </c>
      <c r="C55" s="58">
        <v>3498</v>
      </c>
      <c r="D55" s="59">
        <v>8323</v>
      </c>
      <c r="E55" s="58">
        <v>3522</v>
      </c>
      <c r="F55" s="58">
        <v>4110</v>
      </c>
      <c r="G55" s="61">
        <v>7632</v>
      </c>
      <c r="H55" s="62">
        <v>3988</v>
      </c>
      <c r="I55" s="61">
        <v>4445</v>
      </c>
      <c r="J55" s="61">
        <v>8433</v>
      </c>
      <c r="K55" s="62">
        <v>3427</v>
      </c>
      <c r="L55" s="61">
        <v>4600</v>
      </c>
      <c r="M55" s="59">
        <v>8027</v>
      </c>
      <c r="N55" s="61">
        <v>3034</v>
      </c>
      <c r="O55" s="61">
        <v>4439</v>
      </c>
      <c r="P55" s="59">
        <v>7473</v>
      </c>
      <c r="Q55" s="67">
        <v>3947.9</v>
      </c>
      <c r="R55" s="67">
        <v>5089</v>
      </c>
      <c r="S55" s="61">
        <v>9036.9</v>
      </c>
      <c r="T55" s="67">
        <v>4322.7</v>
      </c>
      <c r="U55" s="67">
        <v>5746</v>
      </c>
      <c r="V55" s="61">
        <v>10068.700000000001</v>
      </c>
      <c r="W55" s="67">
        <v>3493</v>
      </c>
      <c r="X55" s="67">
        <v>7512</v>
      </c>
      <c r="Y55" s="61">
        <v>11005</v>
      </c>
      <c r="Z55" s="67">
        <v>5132.3999999999996</v>
      </c>
      <c r="AA55" s="67">
        <v>9417</v>
      </c>
      <c r="AB55" s="61">
        <v>14549.4</v>
      </c>
      <c r="AC55" s="67">
        <v>2840.22</v>
      </c>
      <c r="AD55" s="67">
        <v>10287</v>
      </c>
      <c r="AE55" s="62">
        <v>13127.22</v>
      </c>
      <c r="AF55" s="28">
        <v>-9.7748360757144645E-2</v>
      </c>
      <c r="AG55" s="33">
        <v>5.1933041329062402E-2</v>
      </c>
      <c r="AH55" s="29">
        <v>2.5758334477954596</v>
      </c>
    </row>
    <row r="56" spans="1:34" x14ac:dyDescent="0.2">
      <c r="A56" s="113" t="s">
        <v>64</v>
      </c>
      <c r="B56" s="57"/>
      <c r="C56" s="58"/>
      <c r="D56" s="59"/>
      <c r="E56" s="58"/>
      <c r="F56" s="58"/>
      <c r="G56" s="61"/>
      <c r="H56" s="62"/>
      <c r="I56" s="61"/>
      <c r="J56" s="61"/>
      <c r="K56" s="62"/>
      <c r="L56" s="61"/>
      <c r="M56" s="59"/>
      <c r="N56" s="61"/>
      <c r="O56" s="61"/>
      <c r="P56" s="59"/>
      <c r="Q56" s="67"/>
      <c r="R56" s="67"/>
      <c r="S56" s="61"/>
      <c r="T56" s="67"/>
      <c r="U56" s="67"/>
      <c r="V56" s="61"/>
      <c r="W56" s="67">
        <v>0</v>
      </c>
      <c r="X56" s="67"/>
      <c r="Y56" s="61"/>
      <c r="Z56" s="67">
        <v>0</v>
      </c>
      <c r="AA56" s="67">
        <v>2528</v>
      </c>
      <c r="AB56" s="61">
        <v>2528</v>
      </c>
      <c r="AC56" s="67">
        <v>0</v>
      </c>
      <c r="AD56" s="67">
        <v>5189</v>
      </c>
      <c r="AE56" s="62">
        <v>5189</v>
      </c>
      <c r="AF56" s="28">
        <v>1.0526107594936709</v>
      </c>
      <c r="AG56" s="33" t="s">
        <v>55</v>
      </c>
      <c r="AH56" s="29">
        <v>1.0181896670133235</v>
      </c>
    </row>
    <row r="57" spans="1:34" ht="13.5" thickBot="1" x14ac:dyDescent="0.25">
      <c r="A57" s="113" t="s">
        <v>40</v>
      </c>
      <c r="B57" s="57"/>
      <c r="C57" s="58"/>
      <c r="D57" s="59"/>
      <c r="E57" s="58"/>
      <c r="F57" s="58"/>
      <c r="G57" s="61"/>
      <c r="H57" s="62">
        <v>340</v>
      </c>
      <c r="I57" s="61">
        <v>71</v>
      </c>
      <c r="J57" s="61">
        <v>411</v>
      </c>
      <c r="K57" s="62">
        <v>391</v>
      </c>
      <c r="L57" s="61">
        <v>198</v>
      </c>
      <c r="M57" s="59">
        <v>589</v>
      </c>
      <c r="N57" s="61">
        <v>552</v>
      </c>
      <c r="O57" s="61">
        <v>201</v>
      </c>
      <c r="P57" s="59">
        <v>753</v>
      </c>
      <c r="Q57" s="67">
        <v>775.4</v>
      </c>
      <c r="R57" s="67">
        <v>221</v>
      </c>
      <c r="S57" s="61">
        <v>996.4</v>
      </c>
      <c r="T57" s="67">
        <v>599</v>
      </c>
      <c r="U57" s="67">
        <v>323</v>
      </c>
      <c r="V57" s="61">
        <v>922</v>
      </c>
      <c r="W57" s="67">
        <v>729</v>
      </c>
      <c r="X57" s="67">
        <v>584</v>
      </c>
      <c r="Y57" s="61">
        <v>1313</v>
      </c>
      <c r="Z57" s="67">
        <v>879.7</v>
      </c>
      <c r="AA57" s="67">
        <v>1262</v>
      </c>
      <c r="AB57" s="61">
        <v>2141.6999999999998</v>
      </c>
      <c r="AC57" s="67">
        <v>476</v>
      </c>
      <c r="AD57" s="67">
        <v>1676</v>
      </c>
      <c r="AE57" s="62">
        <v>2152</v>
      </c>
      <c r="AF57" s="28">
        <v>4.8092636690480377E-3</v>
      </c>
      <c r="AG57" s="33" t="s">
        <v>55</v>
      </c>
      <c r="AH57" s="29">
        <v>0.42226713498027979</v>
      </c>
    </row>
    <row r="58" spans="1:34" s="53" customFormat="1" ht="18.95" customHeight="1" thickBot="1" x14ac:dyDescent="0.25">
      <c r="A58" s="22" t="s">
        <v>61</v>
      </c>
      <c r="B58" s="85">
        <v>4825</v>
      </c>
      <c r="C58" s="86">
        <v>3498</v>
      </c>
      <c r="D58" s="87">
        <v>8323</v>
      </c>
      <c r="E58" s="86">
        <v>3522</v>
      </c>
      <c r="F58" s="86">
        <v>4110</v>
      </c>
      <c r="G58" s="87">
        <v>7632</v>
      </c>
      <c r="H58" s="88">
        <v>4328</v>
      </c>
      <c r="I58" s="86">
        <v>4516</v>
      </c>
      <c r="J58" s="89">
        <v>8844</v>
      </c>
      <c r="K58" s="90">
        <v>3818</v>
      </c>
      <c r="L58" s="90">
        <v>4798</v>
      </c>
      <c r="M58" s="89">
        <v>8616</v>
      </c>
      <c r="N58" s="90">
        <v>3586</v>
      </c>
      <c r="O58" s="90">
        <v>4640</v>
      </c>
      <c r="P58" s="89">
        <v>8226</v>
      </c>
      <c r="Q58" s="91">
        <v>4723.3</v>
      </c>
      <c r="R58" s="91">
        <v>5310</v>
      </c>
      <c r="S58" s="91">
        <v>10033.299999999999</v>
      </c>
      <c r="T58" s="91">
        <v>4921.7</v>
      </c>
      <c r="U58" s="91">
        <v>6069</v>
      </c>
      <c r="V58" s="90">
        <v>10990.7</v>
      </c>
      <c r="W58" s="91">
        <v>4222</v>
      </c>
      <c r="X58" s="91">
        <v>8096</v>
      </c>
      <c r="Y58" s="90">
        <v>12318</v>
      </c>
      <c r="Z58" s="91">
        <v>6012.0999999999995</v>
      </c>
      <c r="AA58" s="91">
        <v>13207</v>
      </c>
      <c r="AB58" s="90">
        <v>19219.100000000002</v>
      </c>
      <c r="AC58" s="91">
        <v>3316.22</v>
      </c>
      <c r="AD58" s="91">
        <v>17152</v>
      </c>
      <c r="AE58" s="106">
        <v>20468.22</v>
      </c>
      <c r="AF58" s="92">
        <v>6.4993678163909802E-2</v>
      </c>
      <c r="AG58" s="93">
        <v>0.1051525813063805</v>
      </c>
      <c r="AH58" s="94">
        <v>4.0162902497890629</v>
      </c>
    </row>
    <row r="59" spans="1:34" ht="13.5" thickBot="1" x14ac:dyDescent="0.25">
      <c r="A59" s="110" t="s">
        <v>29</v>
      </c>
      <c r="B59" s="54">
        <v>0.6164154103852596</v>
      </c>
      <c r="C59" s="14">
        <v>0.310603222180592</v>
      </c>
      <c r="D59" s="14">
        <v>0.47205518217191367</v>
      </c>
      <c r="E59" s="78">
        <v>-0.27005181347150259</v>
      </c>
      <c r="F59" s="14">
        <v>0.17495711835334476</v>
      </c>
      <c r="G59" s="26">
        <v>-8.3022948456085544E-2</v>
      </c>
      <c r="H59" s="55">
        <v>0.22884724588302102</v>
      </c>
      <c r="I59" s="14">
        <v>9.8783454987834543E-2</v>
      </c>
      <c r="J59" s="23">
        <v>0.15880503144654087</v>
      </c>
      <c r="K59" s="55">
        <v>-0.1178373382624769</v>
      </c>
      <c r="L59" s="14">
        <v>6.2444641275465014E-2</v>
      </c>
      <c r="M59" s="26">
        <v>-2.5780189959294438E-2</v>
      </c>
      <c r="N59" s="55">
        <v>-6.0764798323729705E-2</v>
      </c>
      <c r="O59" s="14">
        <v>-3.2930387661525638E-2</v>
      </c>
      <c r="P59" s="26">
        <v>-4.5264623955431751E-2</v>
      </c>
      <c r="Q59" s="56">
        <v>0.31715002788622426</v>
      </c>
      <c r="R59" s="56">
        <v>0.14439655172413793</v>
      </c>
      <c r="S59" s="14">
        <v>0.21970581084366633</v>
      </c>
      <c r="T59" s="56">
        <v>4.2004530730633163E-2</v>
      </c>
      <c r="U59" s="56">
        <v>0.14293785310734464</v>
      </c>
      <c r="V59" s="14">
        <v>9.5422243927720848E-2</v>
      </c>
      <c r="W59" s="77">
        <v>-0.14216632464392381</v>
      </c>
      <c r="X59" s="77">
        <v>0.3339924204976108</v>
      </c>
      <c r="Y59" s="11">
        <v>0.12076573830602229</v>
      </c>
      <c r="Z59" s="77">
        <v>-9.3755149118471826E-3</v>
      </c>
      <c r="AA59" s="77">
        <v>0.20165230604056147</v>
      </c>
      <c r="AB59" s="11">
        <v>0.74866932952405219</v>
      </c>
      <c r="AC59" s="77">
        <v>-0.44840904176577234</v>
      </c>
      <c r="AD59" s="77">
        <v>0.29870523207390021</v>
      </c>
      <c r="AE59" s="78">
        <v>6.4993678163909802E-2</v>
      </c>
      <c r="AF59" s="25"/>
      <c r="AG59" s="11" t="s">
        <v>0</v>
      </c>
      <c r="AH59" s="25"/>
    </row>
    <row r="60" spans="1:34" ht="13.5" thickBot="1" x14ac:dyDescent="0.25">
      <c r="A60" s="95" t="s">
        <v>63</v>
      </c>
      <c r="B60" s="111"/>
      <c r="C60" s="15"/>
      <c r="D60" s="20">
        <v>1.8182584784521187</v>
      </c>
      <c r="E60" s="15"/>
      <c r="F60" s="15"/>
      <c r="G60" s="20">
        <v>1.6447499568447093</v>
      </c>
      <c r="H60" s="38"/>
      <c r="I60" s="27"/>
      <c r="J60" s="20">
        <v>1.889299523616244</v>
      </c>
      <c r="K60" s="19"/>
      <c r="L60" s="19"/>
      <c r="M60" s="20">
        <v>1.8187959131976694</v>
      </c>
      <c r="N60" s="19"/>
      <c r="O60" s="19"/>
      <c r="P60" s="20">
        <v>1.713999958327256</v>
      </c>
      <c r="Q60" s="19"/>
      <c r="R60" s="19"/>
      <c r="S60" s="20">
        <v>2.0671254876389265</v>
      </c>
      <c r="T60" s="19"/>
      <c r="U60" s="19"/>
      <c r="V60" s="20">
        <v>2.2392983028055662</v>
      </c>
      <c r="W60" s="19"/>
      <c r="X60" s="19"/>
      <c r="Y60" s="20">
        <v>2.4769612242357728</v>
      </c>
      <c r="Z60" s="19"/>
      <c r="AA60" s="19"/>
      <c r="AB60" s="20">
        <v>3.8147515928623892</v>
      </c>
      <c r="AC60" s="19"/>
      <c r="AD60" s="19"/>
      <c r="AE60" s="19">
        <v>4.0162902497890629</v>
      </c>
      <c r="AF60" s="25">
        <v>5.2831397279907731E-2</v>
      </c>
      <c r="AG60" s="11">
        <v>9.2046301079262038E-2</v>
      </c>
      <c r="AH60" s="112"/>
    </row>
    <row r="61" spans="1:34" ht="13.5" thickBot="1" x14ac:dyDescent="0.25">
      <c r="A61" s="22" t="s">
        <v>68</v>
      </c>
      <c r="B61" s="111">
        <v>16532</v>
      </c>
      <c r="C61" s="15">
        <v>268359</v>
      </c>
      <c r="D61" s="20">
        <v>284891</v>
      </c>
      <c r="E61" s="15">
        <v>12484</v>
      </c>
      <c r="F61" s="15">
        <v>291817</v>
      </c>
      <c r="G61" s="20">
        <v>304301</v>
      </c>
      <c r="H61" s="38">
        <v>15310.699999999999</v>
      </c>
      <c r="I61" s="27">
        <v>297768</v>
      </c>
      <c r="J61" s="20">
        <v>313078.7</v>
      </c>
      <c r="K61" s="19">
        <v>11623.5</v>
      </c>
      <c r="L61" s="19">
        <v>322373</v>
      </c>
      <c r="M61" s="20">
        <v>333996.5</v>
      </c>
      <c r="N61" s="19">
        <v>14376.566000000001</v>
      </c>
      <c r="O61" s="19">
        <v>333225</v>
      </c>
      <c r="P61" s="20">
        <v>347601.56599999999</v>
      </c>
      <c r="Q61" s="19">
        <v>13573.8</v>
      </c>
      <c r="R61" s="19">
        <v>320981</v>
      </c>
      <c r="S61" s="20">
        <v>334554.8</v>
      </c>
      <c r="T61" s="19">
        <v>13733.8</v>
      </c>
      <c r="U61" s="19">
        <v>322618</v>
      </c>
      <c r="V61" s="19">
        <v>336351.80000000005</v>
      </c>
      <c r="W61" s="19">
        <v>11095</v>
      </c>
      <c r="X61" s="19">
        <v>324384</v>
      </c>
      <c r="Y61" s="19">
        <v>335479</v>
      </c>
      <c r="Z61" s="19">
        <v>13341.3</v>
      </c>
      <c r="AA61" s="19">
        <v>330258</v>
      </c>
      <c r="AB61" s="19">
        <v>343599.3</v>
      </c>
      <c r="AC61" s="19">
        <v>11957.62</v>
      </c>
      <c r="AD61" s="19">
        <v>348049</v>
      </c>
      <c r="AE61" s="19">
        <v>360006.62</v>
      </c>
      <c r="AF61" s="25">
        <v>4.7751319633072616E-2</v>
      </c>
      <c r="AG61" s="11">
        <v>2.6342746760825486E-2</v>
      </c>
      <c r="AH61" s="112">
        <v>70.640782528501063</v>
      </c>
    </row>
    <row r="62" spans="1:34" s="53" customFormat="1" ht="18.95" customHeight="1" thickBot="1" x14ac:dyDescent="0.25">
      <c r="A62" s="22" t="s">
        <v>62</v>
      </c>
      <c r="B62" s="85">
        <v>126879.59999999999</v>
      </c>
      <c r="C62" s="86">
        <v>346461</v>
      </c>
      <c r="D62" s="87">
        <v>473340.6</v>
      </c>
      <c r="E62" s="86">
        <v>117550.65</v>
      </c>
      <c r="F62" s="86">
        <v>375312</v>
      </c>
      <c r="G62" s="87">
        <v>492862.65</v>
      </c>
      <c r="H62" s="88">
        <v>117425.38999999998</v>
      </c>
      <c r="I62" s="86">
        <v>392563</v>
      </c>
      <c r="J62" s="89">
        <v>509988.39</v>
      </c>
      <c r="K62" s="90">
        <v>114793.83499999999</v>
      </c>
      <c r="L62" s="90">
        <v>423493</v>
      </c>
      <c r="M62" s="89">
        <v>538286.83499999996</v>
      </c>
      <c r="N62" s="90">
        <v>125062.48901000002</v>
      </c>
      <c r="O62" s="90">
        <v>441942</v>
      </c>
      <c r="P62" s="89">
        <v>567004.48901000002</v>
      </c>
      <c r="Q62" s="91">
        <v>124612.57500000001</v>
      </c>
      <c r="R62" s="91">
        <v>423751</v>
      </c>
      <c r="S62" s="91">
        <v>548363.57500000007</v>
      </c>
      <c r="T62" s="91">
        <v>140751.46550000002</v>
      </c>
      <c r="U62" s="91">
        <v>431707.88899999997</v>
      </c>
      <c r="V62" s="90">
        <v>572459.35450000002</v>
      </c>
      <c r="W62" s="91">
        <v>132937.75384999998</v>
      </c>
      <c r="X62" s="91">
        <v>440296</v>
      </c>
      <c r="Y62" s="90">
        <v>573233.75384999998</v>
      </c>
      <c r="Z62" s="91">
        <v>141611.70994999984</v>
      </c>
      <c r="AA62" s="91">
        <v>452623</v>
      </c>
      <c r="AB62" s="90">
        <v>594234.70994999981</v>
      </c>
      <c r="AC62" s="91">
        <v>141633.39700175999</v>
      </c>
      <c r="AD62" s="91">
        <v>476543</v>
      </c>
      <c r="AE62" s="106">
        <v>618176.39700175985</v>
      </c>
      <c r="AF62" s="92">
        <v>4.0289950504194781E-2</v>
      </c>
      <c r="AG62" s="93">
        <v>3.0106371838517276E-2</v>
      </c>
      <c r="AH62" s="94">
        <v>121.29905951411021</v>
      </c>
    </row>
    <row r="63" spans="1:34" ht="13.5" thickBot="1" x14ac:dyDescent="0.25">
      <c r="A63" s="110" t="s">
        <v>29</v>
      </c>
      <c r="B63" s="54">
        <v>0.10763509384548224</v>
      </c>
      <c r="C63" s="14">
        <v>2.3808820226711269E-2</v>
      </c>
      <c r="D63" s="14">
        <v>4.5008102368010831E-2</v>
      </c>
      <c r="E63" s="78">
        <v>-7.3526004180341026E-2</v>
      </c>
      <c r="F63" s="14">
        <v>8.3273442032436557E-2</v>
      </c>
      <c r="G63" s="26">
        <v>4.124313443638692E-2</v>
      </c>
      <c r="H63" s="55">
        <v>-1.0655832188083121E-3</v>
      </c>
      <c r="I63" s="14">
        <v>4.5964424265677623E-2</v>
      </c>
      <c r="J63" s="23">
        <v>3.4747489995437857E-2</v>
      </c>
      <c r="K63" s="55">
        <v>-2.2410442920393906E-2</v>
      </c>
      <c r="L63" s="14">
        <v>7.8789901238782059E-2</v>
      </c>
      <c r="M63" s="26">
        <v>5.5488410236162335E-2</v>
      </c>
      <c r="N63" s="55">
        <v>8.9453009475639764E-2</v>
      </c>
      <c r="O63" s="14">
        <v>4.356388417281986E-2</v>
      </c>
      <c r="P63" s="26">
        <v>5.3350095418922994E-2</v>
      </c>
      <c r="Q63" s="56">
        <v>-3.5975136394737232E-3</v>
      </c>
      <c r="R63" s="56">
        <v>-4.116150988138715E-2</v>
      </c>
      <c r="S63" s="14">
        <v>-3.2876131267580121E-2</v>
      </c>
      <c r="T63" s="56">
        <v>0.12544909840028456</v>
      </c>
      <c r="U63" s="56">
        <v>-2.315713600427213E-2</v>
      </c>
      <c r="V63" s="14">
        <v>9.6204978897509071E-3</v>
      </c>
      <c r="W63" s="77">
        <v>6.6808497055774407E-2</v>
      </c>
      <c r="X63" s="77">
        <v>3.9044155648010268E-2</v>
      </c>
      <c r="Y63" s="11">
        <v>1.3527586612264247E-3</v>
      </c>
      <c r="Z63" s="77">
        <v>-0.67197330982756298</v>
      </c>
      <c r="AA63" s="77">
        <v>-0.20933600535651656</v>
      </c>
      <c r="AB63" s="11">
        <v>3.8038255954466714E-2</v>
      </c>
      <c r="AC63" s="77">
        <v>1.53144480550418E-4</v>
      </c>
      <c r="AD63" s="77">
        <v>5.2847513272635281E-2</v>
      </c>
      <c r="AE63" s="78">
        <v>4.0289950504194781E-2</v>
      </c>
      <c r="AF63" s="25"/>
      <c r="AG63" s="11" t="s">
        <v>0</v>
      </c>
      <c r="AH63" s="25"/>
    </row>
    <row r="64" spans="1:34" ht="13.5" thickBot="1" x14ac:dyDescent="0.25">
      <c r="A64" s="95" t="s">
        <v>67</v>
      </c>
      <c r="B64" s="111"/>
      <c r="C64" s="15"/>
      <c r="D64" s="20">
        <v>103.40689164311101</v>
      </c>
      <c r="E64" s="15"/>
      <c r="F64" s="15"/>
      <c r="G64" s="20">
        <v>106.2153855238298</v>
      </c>
      <c r="H64" s="38"/>
      <c r="I64" s="27"/>
      <c r="J64" s="20">
        <v>108.94627117557839</v>
      </c>
      <c r="K64" s="19"/>
      <c r="L64" s="19"/>
      <c r="M64" s="20">
        <v>113.6297464747108</v>
      </c>
      <c r="N64" s="19"/>
      <c r="O64" s="19"/>
      <c r="P64" s="20">
        <v>118.14316442189485</v>
      </c>
      <c r="Q64" s="19"/>
      <c r="R64" s="19"/>
      <c r="S64" s="20">
        <v>112.97741743746326</v>
      </c>
      <c r="T64" s="19"/>
      <c r="U64" s="19"/>
      <c r="V64" s="20">
        <v>116.63563385016606</v>
      </c>
      <c r="W64" s="19"/>
      <c r="X64" s="19"/>
      <c r="Y64" s="20">
        <v>115.2685322868618</v>
      </c>
      <c r="Z64" s="19"/>
      <c r="AA64" s="19"/>
      <c r="AB64" s="20">
        <v>117.94817688215792</v>
      </c>
      <c r="AC64" s="19"/>
      <c r="AD64" s="19"/>
      <c r="AE64" s="19">
        <v>121.29905951411021</v>
      </c>
      <c r="AF64" s="25">
        <v>2.8409787421302464E-2</v>
      </c>
      <c r="AG64" s="11">
        <v>1.7890083335533324E-2</v>
      </c>
      <c r="AH64" s="112"/>
    </row>
    <row r="65" spans="1:35" x14ac:dyDescent="0.2">
      <c r="A65" s="116" t="s">
        <v>57</v>
      </c>
      <c r="B65" s="57"/>
      <c r="C65" s="58">
        <v>11596</v>
      </c>
      <c r="D65" s="59">
        <v>11596</v>
      </c>
      <c r="E65" s="58"/>
      <c r="F65" s="58">
        <v>11553</v>
      </c>
      <c r="G65" s="61">
        <v>11553</v>
      </c>
      <c r="H65" s="62"/>
      <c r="I65" s="61">
        <v>11740</v>
      </c>
      <c r="J65" s="61">
        <v>11740</v>
      </c>
      <c r="K65" s="62"/>
      <c r="L65" s="61">
        <v>13451</v>
      </c>
      <c r="M65" s="59">
        <v>13451</v>
      </c>
      <c r="N65" s="61"/>
      <c r="O65" s="61">
        <v>12759</v>
      </c>
      <c r="P65" s="59">
        <v>12759</v>
      </c>
      <c r="Q65" s="67"/>
      <c r="R65" s="67">
        <v>13243</v>
      </c>
      <c r="S65" s="61">
        <v>13243</v>
      </c>
      <c r="T65" s="67">
        <v>0</v>
      </c>
      <c r="U65" s="67">
        <v>13283</v>
      </c>
      <c r="V65" s="61">
        <v>13283</v>
      </c>
      <c r="W65" s="67">
        <v>0</v>
      </c>
      <c r="X65" s="67">
        <v>12283</v>
      </c>
      <c r="Y65" s="61">
        <v>12283</v>
      </c>
      <c r="Z65" s="67">
        <v>0</v>
      </c>
      <c r="AA65" s="67">
        <v>12386</v>
      </c>
      <c r="AB65" s="61">
        <v>12386</v>
      </c>
      <c r="AC65" s="67"/>
      <c r="AD65" s="67">
        <v>10661</v>
      </c>
      <c r="AE65" s="62">
        <v>10661</v>
      </c>
      <c r="AF65" s="28">
        <v>-0.13927014371064106</v>
      </c>
      <c r="AG65" s="33">
        <v>-9.2973969942710122E-3</v>
      </c>
      <c r="AH65" s="29"/>
    </row>
    <row r="66" spans="1:35" ht="64.5" thickBot="1" x14ac:dyDescent="0.25">
      <c r="A66" s="43" t="s">
        <v>49</v>
      </c>
      <c r="B66" s="46">
        <v>2004</v>
      </c>
      <c r="C66" s="6">
        <v>2004</v>
      </c>
      <c r="D66" s="7">
        <v>2004</v>
      </c>
      <c r="E66" s="8">
        <v>2005</v>
      </c>
      <c r="F66" s="6">
        <v>2005</v>
      </c>
      <c r="G66" s="7">
        <v>2005</v>
      </c>
      <c r="H66" s="8">
        <v>2006</v>
      </c>
      <c r="I66" s="6">
        <v>2006</v>
      </c>
      <c r="J66" s="7">
        <v>2006</v>
      </c>
      <c r="K66" s="9">
        <v>2007</v>
      </c>
      <c r="L66" s="9">
        <v>2007</v>
      </c>
      <c r="M66" s="10">
        <v>2007</v>
      </c>
      <c r="N66" s="8">
        <v>2008</v>
      </c>
      <c r="O66" s="6">
        <v>2008</v>
      </c>
      <c r="P66" s="6">
        <v>2008</v>
      </c>
      <c r="Q66" s="8">
        <v>2009</v>
      </c>
      <c r="R66" s="6">
        <v>2009</v>
      </c>
      <c r="S66" s="6">
        <v>2009</v>
      </c>
      <c r="T66" s="8">
        <v>2010</v>
      </c>
      <c r="U66" s="6">
        <v>2010</v>
      </c>
      <c r="V66" s="6">
        <v>2010</v>
      </c>
      <c r="W66" s="8">
        <v>2011</v>
      </c>
      <c r="X66" s="6">
        <v>2011</v>
      </c>
      <c r="Y66" s="6">
        <v>2011</v>
      </c>
      <c r="Z66" s="8">
        <v>2012</v>
      </c>
      <c r="AA66" s="6">
        <v>2012</v>
      </c>
      <c r="AB66" s="6">
        <v>2012</v>
      </c>
      <c r="AC66" s="8">
        <v>2013</v>
      </c>
      <c r="AD66" s="6">
        <v>2013</v>
      </c>
      <c r="AE66" s="6">
        <v>2013</v>
      </c>
      <c r="AF66" s="30" t="s">
        <v>69</v>
      </c>
      <c r="AG66" s="31" t="s">
        <v>70</v>
      </c>
      <c r="AH66" s="50" t="s">
        <v>71</v>
      </c>
    </row>
    <row r="67" spans="1:35" s="53" customFormat="1" ht="18.95" customHeight="1" thickBot="1" x14ac:dyDescent="0.25">
      <c r="A67" s="95" t="s">
        <v>50</v>
      </c>
      <c r="B67" s="96">
        <v>79982</v>
      </c>
      <c r="C67" s="97">
        <v>24382</v>
      </c>
      <c r="D67" s="98">
        <v>104364</v>
      </c>
      <c r="E67" s="97">
        <v>80806</v>
      </c>
      <c r="F67" s="97">
        <v>17083</v>
      </c>
      <c r="G67" s="98">
        <v>97889</v>
      </c>
      <c r="H67" s="99">
        <v>70729</v>
      </c>
      <c r="I67" s="97">
        <v>20083</v>
      </c>
      <c r="J67" s="100">
        <v>90812</v>
      </c>
      <c r="K67" s="101">
        <v>73676</v>
      </c>
      <c r="L67" s="101">
        <v>18931</v>
      </c>
      <c r="M67" s="100">
        <v>92607</v>
      </c>
      <c r="N67" s="101">
        <v>70673.514999999999</v>
      </c>
      <c r="O67" s="101">
        <v>26851</v>
      </c>
      <c r="P67" s="100">
        <v>97524.514999999999</v>
      </c>
      <c r="Q67" s="102">
        <v>82806.5</v>
      </c>
      <c r="R67" s="102">
        <v>18125</v>
      </c>
      <c r="S67" s="102">
        <v>100931.5</v>
      </c>
      <c r="T67" s="102">
        <v>71333</v>
      </c>
      <c r="U67" s="102">
        <v>34725.692999999999</v>
      </c>
      <c r="V67" s="101">
        <v>106058.693</v>
      </c>
      <c r="W67" s="102">
        <v>69894</v>
      </c>
      <c r="X67" s="102">
        <v>28193</v>
      </c>
      <c r="Y67" s="101">
        <v>98087</v>
      </c>
      <c r="Z67" s="102">
        <v>59298</v>
      </c>
      <c r="AA67" s="102">
        <v>37569</v>
      </c>
      <c r="AB67" s="101">
        <v>96867</v>
      </c>
      <c r="AC67" s="102">
        <v>55920.25</v>
      </c>
      <c r="AD67" s="102">
        <v>36778</v>
      </c>
      <c r="AE67" s="107">
        <v>92698.25</v>
      </c>
      <c r="AF67" s="103">
        <v>-4.303581198963527E-2</v>
      </c>
      <c r="AG67" s="104">
        <v>-1.3084224591672577E-2</v>
      </c>
      <c r="AH67" s="105">
        <v>18.18932362694504</v>
      </c>
      <c r="AI67" s="53" t="s">
        <v>0</v>
      </c>
    </row>
    <row r="68" spans="1:35" s="51" customFormat="1" ht="13.5" thickBot="1" x14ac:dyDescent="0.25">
      <c r="A68" s="95" t="s">
        <v>29</v>
      </c>
      <c r="B68" s="117">
        <v>-3.9601494396014946E-3</v>
      </c>
      <c r="C68" s="40">
        <v>-0.25755176613885505</v>
      </c>
      <c r="D68" s="40">
        <v>-7.7567615343821811E-2</v>
      </c>
      <c r="E68" s="118">
        <v>1.0302318021554849E-2</v>
      </c>
      <c r="F68" s="40">
        <v>-0.29936018374210482</v>
      </c>
      <c r="G68" s="40">
        <v>-6.204246675098693E-2</v>
      </c>
      <c r="H68" s="118">
        <v>-0.12470608618171918</v>
      </c>
      <c r="I68" s="40">
        <v>0.17561318269624773</v>
      </c>
      <c r="J68" s="119">
        <v>-7.2296172195037242E-2</v>
      </c>
      <c r="K68" s="40">
        <v>4.166607756365847E-2</v>
      </c>
      <c r="L68" s="40">
        <v>-5.7361947916147987E-2</v>
      </c>
      <c r="M68" s="40">
        <v>1.9766110205699686E-2</v>
      </c>
      <c r="N68" s="40">
        <v>-4.0752551712905163E-2</v>
      </c>
      <c r="O68" s="40">
        <v>0.41836141778036023</v>
      </c>
      <c r="P68" s="40">
        <v>5.3100899500037789E-2</v>
      </c>
      <c r="Q68" s="120">
        <v>0.1716765467233376</v>
      </c>
      <c r="R68" s="121">
        <v>-0.32497858552754089</v>
      </c>
      <c r="S68" s="121">
        <v>3.4934652071840606E-2</v>
      </c>
      <c r="T68" s="120">
        <v>-0.13855796344489865</v>
      </c>
      <c r="U68" s="121">
        <v>0.91590030344827578</v>
      </c>
      <c r="V68" s="121">
        <v>5.079873973932815E-2</v>
      </c>
      <c r="W68" s="122">
        <v>-2.0172991462576929E-2</v>
      </c>
      <c r="X68" s="123">
        <v>-0.18812275395051151</v>
      </c>
      <c r="Y68" s="124">
        <v>-7.5163032604974672E-2</v>
      </c>
      <c r="Z68" s="122">
        <v>-0.15160099579363034</v>
      </c>
      <c r="AA68" s="123">
        <v>0.33256482105487178</v>
      </c>
      <c r="AB68" s="124">
        <v>-1.2437937749141068E-2</v>
      </c>
      <c r="AC68" s="122">
        <v>-5.6962292151505951E-2</v>
      </c>
      <c r="AD68" s="123">
        <v>-2.1054592882429661E-2</v>
      </c>
      <c r="AE68" s="123">
        <v>-4.303581198963527E-2</v>
      </c>
      <c r="AF68" s="125" t="s">
        <v>0</v>
      </c>
      <c r="AG68" s="126"/>
      <c r="AH68" s="127"/>
    </row>
    <row r="69" spans="1:35" ht="13.5" thickBot="1" x14ac:dyDescent="0.25">
      <c r="A69" s="95" t="s">
        <v>51</v>
      </c>
      <c r="B69" s="47"/>
      <c r="C69" s="39"/>
      <c r="D69" s="19">
        <v>22.799558794326195</v>
      </c>
      <c r="E69" s="39"/>
      <c r="F69" s="39"/>
      <c r="G69" s="19">
        <v>21.095771557333823</v>
      </c>
      <c r="H69" s="39"/>
      <c r="I69" s="39"/>
      <c r="J69" s="19">
        <v>19.39971374249642</v>
      </c>
      <c r="K69" s="39"/>
      <c r="L69" s="39"/>
      <c r="M69" s="19">
        <v>19.548889639449463</v>
      </c>
      <c r="N69" s="39"/>
      <c r="O69" s="39"/>
      <c r="P69" s="19">
        <v>20.320570708228285</v>
      </c>
      <c r="Q69" s="39"/>
      <c r="R69" s="39"/>
      <c r="S69" s="19">
        <v>20.794561725018518</v>
      </c>
      <c r="T69" s="39"/>
      <c r="U69" s="39"/>
      <c r="V69" s="19">
        <v>21.608910372649294</v>
      </c>
      <c r="W69" s="39"/>
      <c r="X69" s="39"/>
      <c r="Y69" s="19">
        <v>19.723794090080712</v>
      </c>
      <c r="Z69" s="39"/>
      <c r="AA69" s="39"/>
      <c r="AB69" s="19">
        <v>19.226891089895002</v>
      </c>
      <c r="AC69" s="39"/>
      <c r="AD69" s="39"/>
      <c r="AE69" s="19">
        <v>18.18932362694504</v>
      </c>
      <c r="AF69" s="128">
        <v>-5.3964390711885406E-2</v>
      </c>
      <c r="AG69" s="129">
        <v>-2.4788305034371017E-2</v>
      </c>
      <c r="AH69" s="130"/>
    </row>
    <row r="70" spans="1:35" ht="64.5" thickBot="1" x14ac:dyDescent="0.25">
      <c r="A70" s="43" t="s">
        <v>52</v>
      </c>
      <c r="B70" s="46">
        <v>2004</v>
      </c>
      <c r="C70" s="6">
        <v>2004</v>
      </c>
      <c r="D70" s="7">
        <v>2004</v>
      </c>
      <c r="E70" s="8">
        <v>2005</v>
      </c>
      <c r="F70" s="6">
        <v>2005</v>
      </c>
      <c r="G70" s="7">
        <v>2005</v>
      </c>
      <c r="H70" s="8">
        <v>2006</v>
      </c>
      <c r="I70" s="6">
        <v>2006</v>
      </c>
      <c r="J70" s="7">
        <v>2006</v>
      </c>
      <c r="K70" s="9">
        <v>2007</v>
      </c>
      <c r="L70" s="9">
        <v>2007</v>
      </c>
      <c r="M70" s="10">
        <v>2007</v>
      </c>
      <c r="N70" s="8">
        <v>2008</v>
      </c>
      <c r="O70" s="6">
        <v>2008</v>
      </c>
      <c r="P70" s="6">
        <v>2008</v>
      </c>
      <c r="Q70" s="8">
        <v>2009</v>
      </c>
      <c r="R70" s="6">
        <v>2009</v>
      </c>
      <c r="S70" s="6">
        <v>2009</v>
      </c>
      <c r="T70" s="8">
        <v>2010</v>
      </c>
      <c r="U70" s="6">
        <v>2010</v>
      </c>
      <c r="V70" s="6">
        <v>2010</v>
      </c>
      <c r="W70" s="8">
        <v>2011</v>
      </c>
      <c r="X70" s="6">
        <v>2011</v>
      </c>
      <c r="Y70" s="6">
        <v>2011</v>
      </c>
      <c r="Z70" s="8">
        <v>2012</v>
      </c>
      <c r="AA70" s="6">
        <v>2012</v>
      </c>
      <c r="AB70" s="6">
        <v>2012</v>
      </c>
      <c r="AC70" s="8">
        <v>2013</v>
      </c>
      <c r="AD70" s="6">
        <v>2013</v>
      </c>
      <c r="AE70" s="6">
        <v>2013</v>
      </c>
      <c r="AF70" s="30" t="s">
        <v>69</v>
      </c>
      <c r="AG70" s="31" t="s">
        <v>70</v>
      </c>
      <c r="AH70" s="50" t="s">
        <v>71</v>
      </c>
    </row>
    <row r="71" spans="1:35" s="53" customFormat="1" ht="18.95" customHeight="1" thickBot="1" x14ac:dyDescent="0.25">
      <c r="A71" s="22" t="s">
        <v>65</v>
      </c>
      <c r="B71" s="144">
        <v>206861.59999999998</v>
      </c>
      <c r="C71" s="145">
        <v>370843</v>
      </c>
      <c r="D71" s="146">
        <v>577704.6</v>
      </c>
      <c r="E71" s="145">
        <v>198356.65</v>
      </c>
      <c r="F71" s="145">
        <v>392395</v>
      </c>
      <c r="G71" s="146">
        <v>590751.65</v>
      </c>
      <c r="H71" s="147">
        <v>188154.38999999998</v>
      </c>
      <c r="I71" s="148">
        <v>412646</v>
      </c>
      <c r="J71" s="146">
        <v>600800.39</v>
      </c>
      <c r="K71" s="145">
        <v>188469.83499999999</v>
      </c>
      <c r="L71" s="145">
        <v>442424</v>
      </c>
      <c r="M71" s="146">
        <v>630893.83499999996</v>
      </c>
      <c r="N71" s="145">
        <v>195736.00401000003</v>
      </c>
      <c r="O71" s="145">
        <v>468793</v>
      </c>
      <c r="P71" s="146">
        <v>664529.00401000003</v>
      </c>
      <c r="Q71" s="145">
        <v>207419.07500000001</v>
      </c>
      <c r="R71" s="145">
        <v>441876</v>
      </c>
      <c r="S71" s="146">
        <v>649295.07500000007</v>
      </c>
      <c r="T71" s="145">
        <v>212084.46550000002</v>
      </c>
      <c r="U71" s="145">
        <v>466433.58199999994</v>
      </c>
      <c r="V71" s="146">
        <v>678518.04749999999</v>
      </c>
      <c r="W71" s="145">
        <v>202831.75384999998</v>
      </c>
      <c r="X71" s="145">
        <v>468489</v>
      </c>
      <c r="Y71" s="146">
        <v>671320.75384999998</v>
      </c>
      <c r="Z71" s="145">
        <v>200909.70994999984</v>
      </c>
      <c r="AA71" s="145">
        <v>490192</v>
      </c>
      <c r="AB71" s="146">
        <v>691101.70994999981</v>
      </c>
      <c r="AC71" s="145">
        <v>197553.64700175999</v>
      </c>
      <c r="AD71" s="145">
        <v>513321</v>
      </c>
      <c r="AE71" s="145">
        <v>710874.64700175985</v>
      </c>
      <c r="AF71" s="135">
        <v>2.8610748269152126E-2</v>
      </c>
      <c r="AG71" s="136">
        <v>2.3315821670279124E-2</v>
      </c>
      <c r="AH71" s="143">
        <v>139.48838314105527</v>
      </c>
    </row>
    <row r="72" spans="1:35" s="142" customFormat="1" ht="13.5" thickBot="1" x14ac:dyDescent="0.25">
      <c r="A72" s="139" t="s">
        <v>29</v>
      </c>
      <c r="B72" s="140">
        <v>6.1645368231973197E-2</v>
      </c>
      <c r="C72" s="140">
        <v>-1.0801521371389168E-3</v>
      </c>
      <c r="D72" s="140">
        <v>2.0510021303882353E-2</v>
      </c>
      <c r="E72" s="137">
        <v>-4.1114203892844217E-2</v>
      </c>
      <c r="F72" s="137">
        <v>5.8116237868855551E-2</v>
      </c>
      <c r="G72" s="137">
        <v>2.2584293079889007E-2</v>
      </c>
      <c r="H72" s="137">
        <v>-5.1433919659361102E-2</v>
      </c>
      <c r="I72" s="137">
        <v>5.1608710610481785E-2</v>
      </c>
      <c r="J72" s="137">
        <v>1.7010092142781135E-2</v>
      </c>
      <c r="K72" s="137">
        <v>1.6765221369536315E-3</v>
      </c>
      <c r="L72" s="137">
        <v>7.2163549386156656E-2</v>
      </c>
      <c r="M72" s="137">
        <v>5.0088923877030019E-2</v>
      </c>
      <c r="N72" s="137">
        <v>3.8553485283202175E-2</v>
      </c>
      <c r="O72" s="137">
        <v>5.9601197041751805E-2</v>
      </c>
      <c r="P72" s="137">
        <v>5.3313516702853933E-2</v>
      </c>
      <c r="Q72" s="137">
        <v>5.9687899776492311E-2</v>
      </c>
      <c r="R72" s="137">
        <v>-5.7417666219418809E-2</v>
      </c>
      <c r="S72" s="137">
        <v>-2.2924400467207777E-2</v>
      </c>
      <c r="T72" s="137">
        <v>2.2492581745434975E-2</v>
      </c>
      <c r="U72" s="137">
        <v>5.5575731653223839E-2</v>
      </c>
      <c r="V72" s="137">
        <v>4.5007229571239107E-2</v>
      </c>
      <c r="W72" s="137">
        <v>-4.3627484116699908E-2</v>
      </c>
      <c r="X72" s="137">
        <v>4.4066681287970892E-3</v>
      </c>
      <c r="Y72" s="137">
        <v>-1.0607372459020712E-2</v>
      </c>
      <c r="Z72" s="137">
        <v>-9.4760502905355884E-3</v>
      </c>
      <c r="AA72" s="137">
        <v>4.6325527386982403E-2</v>
      </c>
      <c r="AB72" s="137">
        <v>2.9465730035242877E-2</v>
      </c>
      <c r="AC72" s="137">
        <v>-1.6704334245841428E-2</v>
      </c>
      <c r="AD72" s="137">
        <v>4.7183552567157359E-2</v>
      </c>
      <c r="AE72" s="137">
        <v>2.8610748269152126E-2</v>
      </c>
      <c r="AF72" s="137" t="s">
        <v>0</v>
      </c>
      <c r="AG72" s="137"/>
      <c r="AH72" s="141"/>
    </row>
    <row r="73" spans="1:35" ht="26.25" thickBot="1" x14ac:dyDescent="0.25">
      <c r="A73" s="131" t="s">
        <v>66</v>
      </c>
      <c r="B73" s="131"/>
      <c r="C73" s="132"/>
      <c r="D73" s="133">
        <v>126.20645043743721</v>
      </c>
      <c r="E73" s="131"/>
      <c r="F73" s="132"/>
      <c r="G73" s="133">
        <v>127.31115708116363</v>
      </c>
      <c r="H73" s="131"/>
      <c r="I73" s="132"/>
      <c r="J73" s="133">
        <v>128.34598491807481</v>
      </c>
      <c r="K73" s="131"/>
      <c r="L73" s="132"/>
      <c r="M73" s="133">
        <v>133.17863611416027</v>
      </c>
      <c r="N73" s="131"/>
      <c r="O73" s="132"/>
      <c r="P73" s="133">
        <v>138.46373513012315</v>
      </c>
      <c r="Q73" s="131"/>
      <c r="R73" s="132"/>
      <c r="S73" s="133">
        <v>133.77197916248178</v>
      </c>
      <c r="T73" s="131"/>
      <c r="U73" s="132"/>
      <c r="V73" s="133">
        <v>138.24454422281534</v>
      </c>
      <c r="W73" s="131"/>
      <c r="X73" s="132"/>
      <c r="Y73" s="133">
        <v>134.99232637694251</v>
      </c>
      <c r="Z73" s="131"/>
      <c r="AA73" s="132"/>
      <c r="AB73" s="133">
        <v>137.17506797205291</v>
      </c>
      <c r="AC73" s="131"/>
      <c r="AD73" s="132"/>
      <c r="AE73" s="133">
        <v>139.48838314105527</v>
      </c>
      <c r="AF73" s="138">
        <v>1.6863962257876553E-2</v>
      </c>
      <c r="AG73" s="138">
        <v>1.118006399616589E-2</v>
      </c>
      <c r="AH73" s="134"/>
    </row>
  </sheetData>
  <sortState ref="A34:AE49">
    <sortCondition descending="1" ref="AE34:AE49"/>
  </sortState>
  <mergeCells count="8">
    <mergeCell ref="A3:K3"/>
    <mergeCell ref="A1:K1"/>
    <mergeCell ref="N1:X1"/>
    <mergeCell ref="N3:X3"/>
    <mergeCell ref="Z1:AJ1"/>
    <mergeCell ref="Z3:AJ3"/>
    <mergeCell ref="N2:Y2"/>
    <mergeCell ref="Z2:AK2"/>
  </mergeCells>
  <phoneticPr fontId="9" type="noConversion"/>
  <pageMargins left="0.7" right="0.7" top="0.78740157499999996" bottom="0.78740157499999996" header="0.3" footer="0.3"/>
  <pageSetup paperSize="8" scale="43" fitToWidth="0" fitToHeight="0" orientation="landscape" r:id="rId1"/>
  <rowBreaks count="1" manualBreakCount="1">
    <brk id="73" max="16383" man="1"/>
  </rowBreaks>
  <colBreaks count="3" manualBreakCount="3">
    <brk id="13" max="1048575" man="1"/>
    <brk id="25" max="1048575" man="1"/>
    <brk id="3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Totaloversikten 2004-2013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guttorm</dc:creator>
  <cp:lastModifiedBy>Kari Jørgensen</cp:lastModifiedBy>
  <cp:lastPrinted>2014-06-03T06:53:24Z</cp:lastPrinted>
  <dcterms:created xsi:type="dcterms:W3CDTF">2009-03-24T16:36:47Z</dcterms:created>
  <dcterms:modified xsi:type="dcterms:W3CDTF">2015-11-05T10:39:13Z</dcterms:modified>
</cp:coreProperties>
</file>